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rigato\Desktop\CARTELLA VIAGGI  PER AGENZIE\"/>
    </mc:Choice>
  </mc:AlternateContent>
  <bookViews>
    <workbookView xWindow="0" yWindow="0" windowWidth="23040" windowHeight="9384" firstSheet="1" activeTab="2"/>
  </bookViews>
  <sheets>
    <sheet name="AMSTERDAM" sheetId="6" r:id="rId1"/>
    <sheet name="BUDAPEST" sheetId="47" r:id="rId2"/>
    <sheet name=" VIENNA 1" sheetId="46" r:id="rId3"/>
    <sheet name="VIENNA 2" sheetId="51" r:id="rId4"/>
    <sheet name="PARIGI " sheetId="41" r:id="rId5"/>
    <sheet name="NORMANDIA" sheetId="42" r:id="rId6"/>
    <sheet name="FIRENZE" sheetId="43" r:id="rId7"/>
    <sheet name="NAPOLI 1" sheetId="48" r:id="rId8"/>
    <sheet name="NAPOLI 2" sheetId="49" r:id="rId9"/>
    <sheet name="TORINO" sheetId="50" r:id="rId10"/>
  </sheets>
  <externalReferences>
    <externalReference r:id="rId11"/>
  </externalReferences>
  <definedNames>
    <definedName name="_xlnm.Print_Area" localSheetId="2">' VIENNA 1'!$A$1:$I$59</definedName>
    <definedName name="_xlnm.Print_Area" localSheetId="0">AMSTERDAM!$A$1:$I$58</definedName>
    <definedName name="_xlnm.Print_Area" localSheetId="1">BUDAPEST!$A$1:$I$59</definedName>
    <definedName name="_xlnm.Print_Area" localSheetId="6">FIRENZE!$A$1:$I$59</definedName>
    <definedName name="_xlnm.Print_Area" localSheetId="7">'NAPOLI 1'!$A$1:$I$59</definedName>
    <definedName name="_xlnm.Print_Area" localSheetId="8">'NAPOLI 2'!$A$1:$I$59</definedName>
    <definedName name="_xlnm.Print_Area" localSheetId="5">NORMANDIA!$A$1:$I$58</definedName>
    <definedName name="_xlnm.Print_Area" localSheetId="4">'PARIGI '!$A$1:$I$58</definedName>
    <definedName name="_xlnm.Print_Area" localSheetId="9">TORINO!$A$1:$I$59</definedName>
    <definedName name="_xlnm.Print_Area" localSheetId="3">'VIENNA 2'!$A$1:$I$59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1" l="1"/>
  <c r="I9" i="51"/>
  <c r="I8" i="51"/>
  <c r="I7" i="51"/>
  <c r="I6" i="51"/>
  <c r="I10" i="51" s="1"/>
  <c r="B37" i="50" l="1"/>
  <c r="B36" i="50"/>
  <c r="H10" i="50"/>
  <c r="I9" i="50"/>
  <c r="I8" i="50"/>
  <c r="I7" i="50"/>
  <c r="I6" i="50"/>
  <c r="I10" i="50" s="1"/>
  <c r="B36" i="49"/>
  <c r="B35" i="49"/>
  <c r="H10" i="49"/>
  <c r="I9" i="49"/>
  <c r="I8" i="49"/>
  <c r="I7" i="49"/>
  <c r="I6" i="49"/>
  <c r="I10" i="49" s="1"/>
  <c r="B36" i="48"/>
  <c r="B35" i="48"/>
  <c r="I9" i="48"/>
  <c r="I8" i="48"/>
  <c r="I7" i="48"/>
  <c r="H10" i="48"/>
  <c r="I6" i="48"/>
  <c r="I10" i="48" s="1"/>
  <c r="B36" i="47"/>
  <c r="I9" i="47"/>
  <c r="I8" i="47"/>
  <c r="I7" i="47"/>
  <c r="H7" i="47"/>
  <c r="H10" i="47" s="1"/>
  <c r="I6" i="47"/>
  <c r="I10" i="47" s="1"/>
  <c r="I9" i="46"/>
  <c r="I8" i="46"/>
  <c r="I7" i="46"/>
  <c r="I6" i="46"/>
  <c r="B34" i="42"/>
  <c r="H10" i="46" l="1"/>
  <c r="I10" i="46"/>
  <c r="B36" i="42" l="1"/>
  <c r="B35" i="42" s="1"/>
  <c r="I9" i="43"/>
  <c r="H9" i="43"/>
  <c r="I8" i="43"/>
  <c r="I7" i="43"/>
  <c r="H7" i="43"/>
  <c r="H10" i="43" s="1"/>
  <c r="I6" i="43"/>
  <c r="I10" i="43" s="1"/>
  <c r="I9" i="42"/>
  <c r="H9" i="42"/>
  <c r="I8" i="42"/>
  <c r="I7" i="42"/>
  <c r="H7" i="42"/>
  <c r="H10" i="42" s="1"/>
  <c r="I6" i="42"/>
  <c r="I10" i="42" s="1"/>
  <c r="B36" i="41"/>
  <c r="I9" i="41"/>
  <c r="H9" i="41"/>
  <c r="I8" i="41"/>
  <c r="I7" i="41"/>
  <c r="H7" i="41"/>
  <c r="H10" i="41" s="1"/>
  <c r="I6" i="41"/>
  <c r="I10" i="41" s="1"/>
  <c r="B36" i="6"/>
  <c r="B35" i="6"/>
  <c r="I6" i="6"/>
  <c r="I7" i="6"/>
  <c r="I8" i="6"/>
  <c r="I9" i="6"/>
  <c r="I10" i="6" l="1"/>
  <c r="H9" i="6" l="1"/>
  <c r="H7" i="6"/>
  <c r="H10" i="6" l="1"/>
</calcChain>
</file>

<file path=xl/sharedStrings.xml><?xml version="1.0" encoding="utf-8"?>
<sst xmlns="http://schemas.openxmlformats.org/spreadsheetml/2006/main" count="1089" uniqueCount="108">
  <si>
    <t>Giorni</t>
  </si>
  <si>
    <t>Notti</t>
  </si>
  <si>
    <t>Alunni</t>
  </si>
  <si>
    <t>Docenti accompagnatori</t>
  </si>
  <si>
    <t>LETTERE</t>
  </si>
  <si>
    <t>Barrare con X</t>
  </si>
  <si>
    <t>CENTRALE</t>
  </si>
  <si>
    <t>[   ]</t>
  </si>
  <si>
    <t>INDICARE CAMERE STUDENTI</t>
  </si>
  <si>
    <t>DOPPIE/TRIPLE</t>
  </si>
  <si>
    <t>QUADRUPLE</t>
  </si>
  <si>
    <t>TRATTAMENTO RISTORAZIONE PER LE CENE</t>
  </si>
  <si>
    <t>DENTRO STRUTTURA ALBERGHIERA</t>
  </si>
  <si>
    <t>FUORI STRUTTURA ALBERGHIERA (INDICARE NOME E INDIRIZZO)</t>
  </si>
  <si>
    <t>TAVOLI</t>
  </si>
  <si>
    <t>SELF-SERVICE</t>
  </si>
  <si>
    <t xml:space="preserve">GRATUITÀ </t>
  </si>
  <si>
    <t>1 OGNI 15 PAGANTI</t>
  </si>
  <si>
    <t>1 OGNI 13 PAGANTI</t>
  </si>
  <si>
    <t>COPERTURA ASSICURATIVA IN CASO DI RINUNCIA AL VIAGGIO DI SINGOLI PARTECIPANTI - CONDIZIONE DI RIMBORSO (SPECIFICARE IN MODO COMPLETO LA TEMPISTICA)</t>
  </si>
  <si>
    <t>INDICARE MASSIMALI:</t>
  </si>
  <si>
    <t>SISTEMAZIONE</t>
  </si>
  <si>
    <t>PARTECIPANTI E CLASSI</t>
  </si>
  <si>
    <t>PERIODO E DURATA</t>
  </si>
  <si>
    <t>META E ITINERARIO</t>
  </si>
  <si>
    <t>CAPITOLATO VIAGGI DI ISTRUZIONE</t>
  </si>
  <si>
    <t>TOTALE PARTECIPANTI</t>
  </si>
  <si>
    <t xml:space="preserve">Hotel </t>
  </si>
  <si>
    <t>Alunni HH</t>
  </si>
  <si>
    <t>Altri accompagnatori alunni HH</t>
  </si>
  <si>
    <t>M.</t>
  </si>
  <si>
    <t>F.</t>
  </si>
  <si>
    <t>TOTALE</t>
  </si>
  <si>
    <t>INDICARE SERVIZIO RISTORAZIONE</t>
  </si>
  <si>
    <t>SEMI-CENTRALE- servito da mezzi pubblici</t>
  </si>
  <si>
    <t xml:space="preserve">QUOTA INDIVIDUALE </t>
  </si>
  <si>
    <t>VISITE ED ESCURSIONI DA PRENOTARE</t>
  </si>
  <si>
    <t>MASSIMALI COPERTURA ASSICURATIVA R.C.A./INFORTUNI/MEDICO BAGAGLIO</t>
  </si>
  <si>
    <t>Trattamento in mezza pensione BEVANDE INCLUSE</t>
  </si>
  <si>
    <t>INGRESSI A MUSEI</t>
  </si>
  <si>
    <t xml:space="preserve"> GUIDE</t>
  </si>
  <si>
    <t>CELIACHIA, INTOLLERANZE ALIMENTARI…</t>
  </si>
  <si>
    <t>DIETE ALIMENTARI INCLUSE</t>
  </si>
  <si>
    <t xml:space="preserve"> DIETE ALIMENTARI ESCLUSE</t>
  </si>
  <si>
    <t>BARRIERE ARCHITETTONICHE</t>
  </si>
  <si>
    <t>PRESENTI</t>
  </si>
  <si>
    <t>ASSENTI</t>
  </si>
  <si>
    <t>MEZZO DI TRASPORTO</t>
  </si>
  <si>
    <t>BUS GRANTURISMO</t>
  </si>
  <si>
    <t>STRUTTURA ALBERGHIERA 3*/4*</t>
  </si>
  <si>
    <t>categoria 3 *</t>
  </si>
  <si>
    <t>categoria 4*</t>
  </si>
  <si>
    <t>Accompagnatori in camere  singole</t>
  </si>
  <si>
    <t>Dal</t>
  </si>
  <si>
    <t>Al</t>
  </si>
  <si>
    <t>HOTEL</t>
  </si>
  <si>
    <t>Nome Hotel</t>
  </si>
  <si>
    <t>Indirizzo Hotel</t>
  </si>
  <si>
    <t>Sito Web Hotel</t>
  </si>
  <si>
    <t>Ogni 25 persone</t>
  </si>
  <si>
    <t>Ogni 50 persone</t>
  </si>
  <si>
    <t>TRASFERIMENTI IN LOCO</t>
  </si>
  <si>
    <t>Con personale in loco</t>
  </si>
  <si>
    <t>Solo telefonica 24/24 h</t>
  </si>
  <si>
    <t xml:space="preserve">ASSISTENZA </t>
  </si>
  <si>
    <t>CIFRE</t>
  </si>
  <si>
    <t>AMSTERDAM</t>
  </si>
  <si>
    <t>Amsterdam</t>
  </si>
  <si>
    <t>offerta economica</t>
  </si>
  <si>
    <t>visita guidata di 1/2 giornata della città - Museo Louvres- Museo D'Orsay- Citè Des Sciences</t>
  </si>
  <si>
    <t>PERNOTTAMENTI</t>
  </si>
  <si>
    <t>NON RICHIESTO</t>
  </si>
  <si>
    <t>OFFERTA ECONOMICA</t>
  </si>
  <si>
    <t>META</t>
  </si>
  <si>
    <t>OFFERTA TECNICA</t>
  </si>
  <si>
    <t xml:space="preserve"> SINAGOGA, IL PARLAMENTO, MUSEO DELLE BELLE ARTI</t>
  </si>
  <si>
    <t>VISITA GUIDATA DI 1/2 GIORNATA DELLA CITTA'</t>
  </si>
  <si>
    <t>PARIGI</t>
  </si>
  <si>
    <t xml:space="preserve">BUDAPEST </t>
  </si>
  <si>
    <t>NORMANDIA</t>
  </si>
  <si>
    <t>FIRENZE</t>
  </si>
  <si>
    <t>TRENO</t>
  </si>
  <si>
    <t>UFFIZI- GALLERIA DELL'ACCADEMIA</t>
  </si>
  <si>
    <t>NAPOLI 1</t>
  </si>
  <si>
    <t>NAPOLI 2</t>
  </si>
  <si>
    <t>TORINO</t>
  </si>
  <si>
    <t>allegato 5</t>
  </si>
  <si>
    <t>allegato 6</t>
  </si>
  <si>
    <t>VIENNA</t>
  </si>
  <si>
    <t>Castello di Schombrunn-Residenza Hofbourg- Duomo di Santo Stefano- Galleria del Belvedere</t>
  </si>
  <si>
    <t>TRASFERIMENTI AEROPORTO -HOTEL A/R</t>
  </si>
  <si>
    <t>1 NOTTE A SALISBURGO IL 18 SERA- 3 NOTTI A VIENNA IL 19-20-21</t>
  </si>
  <si>
    <t>VISITA GUIDATA DI 1/2 GIORNATA DELLA CITTA' DI SALISBURGO- VISITA GUIDATA DI MEZZA GIORNATA DELLA CITTA' DI VIENNA</t>
  </si>
  <si>
    <t>INGRESSI A MUSEI A VIENNA</t>
  </si>
  <si>
    <t xml:space="preserve"> VISITE ED ESCURSIONI DA PRENOTARE</t>
  </si>
  <si>
    <t xml:space="preserve"> Visita al Campo di  Mauthausen -Castello di Schombrunn-Residenza Hofbourg- Duomo di Santo Stefano- Galleria del Belvedere</t>
  </si>
  <si>
    <t>VIENNA 1</t>
  </si>
  <si>
    <t>VIENNA 2</t>
  </si>
  <si>
    <t>TRASFERIMENTO DA  AEROPORTO A HOTEL A/R</t>
  </si>
  <si>
    <t>TRASFERIMENTI IN ITALIA</t>
  </si>
  <si>
    <t>TRASFERIMENTI DA SCUOLA AD AEROPORTO A/R</t>
  </si>
  <si>
    <r>
      <t>TRASFERIMENTI  IN</t>
    </r>
    <r>
      <rPr>
        <sz val="9"/>
        <color theme="1"/>
        <rFont val="Calibri"/>
        <family val="2"/>
        <scheme val="minor"/>
      </rPr>
      <t xml:space="preserve"> ITALIA </t>
    </r>
  </si>
  <si>
    <t xml:space="preserve">TRASFERIMENTI IN LOCO </t>
  </si>
  <si>
    <t xml:space="preserve">TRASFERIMENTI IN ITALIA </t>
  </si>
  <si>
    <t xml:space="preserve">TRASFERIMENTI </t>
  </si>
  <si>
    <t>DA SCUOLA A STAZIONE A/R</t>
  </si>
  <si>
    <t>TRASFERIMENTO DA STAZIONE A HOTEL A/R- BUS PER POMPEI DEL 23/03</t>
  </si>
  <si>
    <t>TRASFERIMENTO DA STAZIONE A HOTEL A/R-BUS PER POMPEI DEL 24/03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</si>
</sst>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164" fontId="2" fillId="2" borderId="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/>
    </xf>
    <xf numFmtId="44" fontId="2" fillId="0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4" xfId="0" applyFont="1" applyFill="1" applyBorder="1"/>
    <xf numFmtId="0" fontId="3" fillId="0" borderId="4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15" xfId="0" applyNumberFormat="1" applyFont="1" applyFill="1" applyBorder="1" applyAlignment="1">
      <alignment horizontal="center" vertical="center"/>
    </xf>
    <xf numFmtId="44" fontId="3" fillId="0" borderId="5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rigato/Desktop/SCHEDE%20%20richieste%20viagg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STERDAM"/>
      <sheetName val="BUDAPEST"/>
      <sheetName val="LISBONA"/>
      <sheetName val="NORMANDIA"/>
      <sheetName val="SIVIGLIA 1"/>
      <sheetName val="SIVIGLIA 2"/>
      <sheetName val="SIVIGLIA 3"/>
      <sheetName val="PARIGI"/>
      <sheetName val="firenze"/>
      <sheetName val="NAPOLI 1"/>
      <sheetName val="NAPOLI 2"/>
      <sheetName val="NAPOLI 3"/>
      <sheetName val="TORINO"/>
    </sheetNames>
    <sheetDataSet>
      <sheetData sheetId="0">
        <row r="18">
          <cell r="B18" t="str">
            <v>Van Gogh Museum - Stedeliijk Museum - Rijkmuseum - Rembrandt Museum</v>
          </cell>
        </row>
      </sheetData>
      <sheetData sheetId="1">
        <row r="18">
          <cell r="B18" t="str">
            <v>SINAGOGA, PARLAMENTO, MUSEO DELLE BELLE ARTI</v>
          </cell>
        </row>
      </sheetData>
      <sheetData sheetId="2"/>
      <sheetData sheetId="3">
        <row r="16">
          <cell r="B16" t="str">
            <v>3 /4 stelle  MEZZA PENSIONE CENTRALE: 1^ notte ad Auxerre-  2^ - 3^ e 4^notte  a Caen- 5^ notte a Lione</v>
          </cell>
        </row>
        <row r="18">
          <cell r="B18" t="str">
            <v>Mont Saint Michel</v>
          </cell>
        </row>
      </sheetData>
      <sheetData sheetId="4"/>
      <sheetData sheetId="5"/>
      <sheetData sheetId="6"/>
      <sheetData sheetId="7">
        <row r="18">
          <cell r="B18" t="str">
            <v>Museo Louvres - Museo D'Orsay - Citè Des Sciences</v>
          </cell>
        </row>
      </sheetData>
      <sheetData sheetId="8"/>
      <sheetData sheetId="9">
        <row r="18">
          <cell r="B18" t="str">
            <v>Visita guidata IL 22 POMERIGGIO  di 1/2 giornata alla Cappella San Severo-Complesso Santa Chiara- Duomo   // Il 23 visita guidata a Pompei</v>
          </cell>
        </row>
      </sheetData>
      <sheetData sheetId="10">
        <row r="18">
          <cell r="B18" t="str">
            <v>Visita guidata IL 23 POMERIGGIO  di 1/2 giornata alla Cappella San Severo-Complesso Santa Chiara- Duomo   // Il 24 visita guidata a Pompei</v>
          </cell>
        </row>
      </sheetData>
      <sheetData sheetId="11"/>
      <sheetData sheetId="12">
        <row r="18">
          <cell r="B18" t="str">
            <v xml:space="preserve">Visita guidata IL 21 POMERIGGIO  di 1/2 giornata della città del 1° gruppo di 45 alunni  // Visita guidata IL 22 mattina  di 1/2 giornata della città del 2° gruppo di 45 alunni 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B42" sqref="B42:I48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1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3" t="s">
        <v>24</v>
      </c>
      <c r="B2" s="75" t="s">
        <v>66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21" t="s">
        <v>47</v>
      </c>
      <c r="B3" s="76" t="s">
        <v>71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4</v>
      </c>
      <c r="H4" s="47"/>
      <c r="I4" s="64"/>
      <c r="J4" s="12"/>
    </row>
    <row r="5" spans="1:10" ht="21.6" customHeight="1" x14ac:dyDescent="0.3">
      <c r="A5" s="69"/>
      <c r="B5" s="84">
        <v>43179</v>
      </c>
      <c r="C5" s="85"/>
      <c r="D5" s="84">
        <v>43182</v>
      </c>
      <c r="E5" s="85"/>
      <c r="F5" s="24" t="s">
        <v>1</v>
      </c>
      <c r="G5" s="63">
        <v>3</v>
      </c>
      <c r="H5" s="47"/>
      <c r="I5" s="65"/>
      <c r="J5" s="12"/>
    </row>
    <row r="6" spans="1:10" ht="19.8" customHeight="1" x14ac:dyDescent="0.3">
      <c r="A6" s="25" t="s">
        <v>22</v>
      </c>
      <c r="B6" s="25" t="s">
        <v>2</v>
      </c>
      <c r="C6" s="25" t="s">
        <v>30</v>
      </c>
      <c r="D6" s="26"/>
      <c r="E6" s="25" t="s">
        <v>31</v>
      </c>
      <c r="F6" s="26"/>
      <c r="G6" s="25" t="s">
        <v>32</v>
      </c>
      <c r="H6" s="23">
        <v>51</v>
      </c>
      <c r="I6" s="27">
        <f>D6+F6</f>
        <v>0</v>
      </c>
      <c r="J6" s="11"/>
    </row>
    <row r="7" spans="1:10" ht="18" customHeight="1" x14ac:dyDescent="0.3">
      <c r="A7" s="25"/>
      <c r="B7" s="25" t="s">
        <v>28</v>
      </c>
      <c r="C7" s="25" t="s">
        <v>30</v>
      </c>
      <c r="D7" s="26"/>
      <c r="E7" s="25" t="s">
        <v>31</v>
      </c>
      <c r="F7" s="26"/>
      <c r="G7" s="25" t="s">
        <v>32</v>
      </c>
      <c r="H7" s="23">
        <f>D7+F7</f>
        <v>0</v>
      </c>
      <c r="I7" s="27">
        <f>D7+F7</f>
        <v>0</v>
      </c>
      <c r="J7" s="11"/>
    </row>
    <row r="8" spans="1:10" ht="36.6" customHeight="1" x14ac:dyDescent="0.3">
      <c r="A8" s="25"/>
      <c r="B8" s="25" t="s">
        <v>3</v>
      </c>
      <c r="C8" s="25" t="s">
        <v>30</v>
      </c>
      <c r="D8" s="26"/>
      <c r="E8" s="25" t="s">
        <v>31</v>
      </c>
      <c r="F8" s="26"/>
      <c r="G8" s="25" t="s">
        <v>32</v>
      </c>
      <c r="H8" s="23">
        <v>4</v>
      </c>
      <c r="I8" s="27">
        <f>D8+F8</f>
        <v>0</v>
      </c>
      <c r="J8" s="11"/>
    </row>
    <row r="9" spans="1:10" ht="42.6" customHeight="1" x14ac:dyDescent="0.3">
      <c r="A9" s="25"/>
      <c r="B9" s="25" t="s">
        <v>29</v>
      </c>
      <c r="C9" s="25" t="s">
        <v>30</v>
      </c>
      <c r="D9" s="26"/>
      <c r="E9" s="25" t="s">
        <v>31</v>
      </c>
      <c r="F9" s="26"/>
      <c r="G9" s="25" t="s">
        <v>32</v>
      </c>
      <c r="H9" s="23">
        <f>D9+F9</f>
        <v>0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55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0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0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48.6" customHeight="1" x14ac:dyDescent="0.3">
      <c r="A34" s="34" t="s">
        <v>101</v>
      </c>
      <c r="B34" s="46" t="s">
        <v>100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tr">
        <f>[1]AMSTERDAM!$B$18</f>
        <v>Van Gogh Museum - Stedeliijk Museum - Rijkmuseum - Rembrandt Museum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[1]AMSTERDAM!$B$18</f>
        <v>Van Gogh Museum - Stedeliijk Museum - Rijkmuseum - Rembrandt Museum</v>
      </c>
      <c r="C36" s="46"/>
      <c r="D36" s="46"/>
      <c r="E36" s="46"/>
      <c r="F36" s="46"/>
      <c r="G36" s="46"/>
      <c r="H36" s="47"/>
      <c r="I36" s="22"/>
      <c r="J36" s="11"/>
    </row>
    <row r="37" spans="1:10" ht="17.399999999999999" customHeight="1" x14ac:dyDescent="0.3">
      <c r="A37" s="71" t="s">
        <v>40</v>
      </c>
      <c r="B37" s="63" t="s">
        <v>59</v>
      </c>
      <c r="C37" s="46"/>
      <c r="D37" s="46"/>
      <c r="E37" s="46"/>
      <c r="F37" s="47"/>
      <c r="G37" s="46" t="s">
        <v>7</v>
      </c>
      <c r="H37" s="47"/>
      <c r="I37" s="64"/>
      <c r="J37" s="12"/>
    </row>
    <row r="38" spans="1:10" ht="18.600000000000001" customHeight="1" x14ac:dyDescent="0.3">
      <c r="A38" s="72"/>
      <c r="B38" s="63" t="s">
        <v>60</v>
      </c>
      <c r="C38" s="46"/>
      <c r="D38" s="46"/>
      <c r="E38" s="46"/>
      <c r="F38" s="47"/>
      <c r="G38" s="46" t="s">
        <v>7</v>
      </c>
      <c r="H38" s="47"/>
      <c r="I38" s="65"/>
      <c r="J38" s="12"/>
    </row>
    <row r="39" spans="1:10" ht="35.4" customHeight="1" x14ac:dyDescent="0.3">
      <c r="A39" s="32" t="s">
        <v>102</v>
      </c>
      <c r="B39" s="63" t="s">
        <v>98</v>
      </c>
      <c r="C39" s="46"/>
      <c r="D39" s="46"/>
      <c r="E39" s="46"/>
      <c r="F39" s="46"/>
      <c r="G39" s="46"/>
      <c r="H39" s="47"/>
      <c r="I39" s="22"/>
      <c r="J39" s="11"/>
    </row>
    <row r="40" spans="1:10" ht="20.399999999999999" customHeight="1" x14ac:dyDescent="0.3">
      <c r="A40" s="73" t="s">
        <v>16</v>
      </c>
      <c r="B40" s="63" t="s">
        <v>17</v>
      </c>
      <c r="C40" s="46"/>
      <c r="D40" s="46"/>
      <c r="E40" s="46"/>
      <c r="F40" s="46"/>
      <c r="G40" s="63" t="s">
        <v>7</v>
      </c>
      <c r="H40" s="47"/>
      <c r="I40" s="66"/>
      <c r="J40" s="12"/>
    </row>
    <row r="41" spans="1:10" ht="19.8" customHeight="1" x14ac:dyDescent="0.3">
      <c r="A41" s="73"/>
      <c r="B41" s="63" t="s">
        <v>18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41.25" customHeight="1" x14ac:dyDescent="0.3">
      <c r="A42" s="67" t="s">
        <v>19</v>
      </c>
      <c r="B42" s="48"/>
      <c r="C42" s="49"/>
      <c r="D42" s="49"/>
      <c r="E42" s="49"/>
      <c r="F42" s="49"/>
      <c r="G42" s="49"/>
      <c r="H42" s="49"/>
      <c r="I42" s="50"/>
      <c r="J42" s="12"/>
    </row>
    <row r="43" spans="1:10" ht="41.25" customHeight="1" x14ac:dyDescent="0.3">
      <c r="A43" s="68"/>
      <c r="B43" s="51"/>
      <c r="C43" s="52"/>
      <c r="D43" s="52"/>
      <c r="E43" s="52"/>
      <c r="F43" s="52"/>
      <c r="G43" s="52"/>
      <c r="H43" s="52"/>
      <c r="I43" s="53"/>
      <c r="J43" s="12"/>
    </row>
    <row r="44" spans="1:10" ht="27.6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3.6" hidden="1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2.4" hidden="1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40.799999999999997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9"/>
      <c r="B48" s="54"/>
      <c r="C48" s="55"/>
      <c r="D48" s="55"/>
      <c r="E48" s="55"/>
      <c r="F48" s="55"/>
      <c r="G48" s="55"/>
      <c r="H48" s="55"/>
      <c r="I48" s="56"/>
      <c r="J48" s="12"/>
    </row>
    <row r="49" spans="1:10" ht="70.8" customHeight="1" x14ac:dyDescent="0.3">
      <c r="A49" s="73" t="s">
        <v>37</v>
      </c>
      <c r="B49" s="57" t="s">
        <v>20</v>
      </c>
      <c r="C49" s="58"/>
      <c r="D49" s="58"/>
      <c r="E49" s="58"/>
      <c r="F49" s="58"/>
      <c r="G49" s="58"/>
      <c r="H49" s="58"/>
      <c r="I49" s="59"/>
      <c r="J49" s="12"/>
    </row>
    <row r="50" spans="1:10" ht="7.8" customHeight="1" x14ac:dyDescent="0.3">
      <c r="A50" s="73"/>
      <c r="B50" s="60"/>
      <c r="C50" s="61"/>
      <c r="D50" s="61"/>
      <c r="E50" s="61"/>
      <c r="F50" s="61"/>
      <c r="G50" s="61"/>
      <c r="H50" s="61"/>
      <c r="I50" s="62"/>
      <c r="J50" s="12"/>
    </row>
    <row r="51" spans="1:10" ht="20.25" customHeight="1" x14ac:dyDescent="0.3">
      <c r="A51" s="67" t="s">
        <v>64</v>
      </c>
      <c r="B51" s="48" t="s">
        <v>62</v>
      </c>
      <c r="C51" s="49"/>
      <c r="D51" s="49"/>
      <c r="E51" s="49"/>
      <c r="F51" s="49"/>
      <c r="G51" s="50"/>
      <c r="H51" s="67" t="s">
        <v>7</v>
      </c>
      <c r="I51" s="66"/>
      <c r="J51" s="12"/>
    </row>
    <row r="52" spans="1:10" ht="6" customHeight="1" x14ac:dyDescent="0.3">
      <c r="A52" s="68"/>
      <c r="B52" s="54"/>
      <c r="C52" s="55"/>
      <c r="D52" s="55"/>
      <c r="E52" s="55"/>
      <c r="F52" s="55"/>
      <c r="G52" s="56"/>
      <c r="H52" s="69"/>
      <c r="I52" s="66"/>
      <c r="J52" s="12"/>
    </row>
    <row r="53" spans="1:10" ht="15" customHeight="1" x14ac:dyDescent="0.3">
      <c r="A53" s="68"/>
      <c r="B53" s="48" t="s">
        <v>63</v>
      </c>
      <c r="C53" s="49"/>
      <c r="D53" s="49"/>
      <c r="E53" s="49"/>
      <c r="F53" s="49"/>
      <c r="G53" s="50"/>
      <c r="H53" s="67" t="s">
        <v>7</v>
      </c>
      <c r="I53" s="66"/>
      <c r="J53" s="12"/>
    </row>
    <row r="54" spans="1:10" ht="11.4" customHeight="1" x14ac:dyDescent="0.3">
      <c r="A54" s="69"/>
      <c r="B54" s="54"/>
      <c r="C54" s="55"/>
      <c r="D54" s="55"/>
      <c r="E54" s="55"/>
      <c r="F54" s="55"/>
      <c r="G54" s="56"/>
      <c r="H54" s="69"/>
      <c r="I54" s="66"/>
      <c r="J54" s="12"/>
    </row>
    <row r="55" spans="1:10" ht="51.6" customHeight="1" x14ac:dyDescent="0.3">
      <c r="A55" s="19" t="s">
        <v>25</v>
      </c>
      <c r="B55" s="92" t="s">
        <v>72</v>
      </c>
      <c r="C55" s="93"/>
      <c r="D55" s="93"/>
      <c r="E55" s="93"/>
      <c r="F55" s="93"/>
      <c r="G55" s="93"/>
      <c r="H55" s="94"/>
      <c r="I55" s="4" t="s">
        <v>87</v>
      </c>
      <c r="J55" s="12"/>
    </row>
    <row r="56" spans="1:10" ht="55.5" customHeight="1" x14ac:dyDescent="0.3">
      <c r="A56" s="17" t="s">
        <v>73</v>
      </c>
      <c r="B56" s="74" t="s">
        <v>67</v>
      </c>
      <c r="C56" s="74"/>
      <c r="D56" s="74"/>
      <c r="E56" s="74"/>
      <c r="F56" s="74"/>
      <c r="G56" s="74"/>
      <c r="H56" s="74"/>
      <c r="I56" s="20"/>
      <c r="J56" s="10"/>
    </row>
    <row r="57" spans="1:10" ht="24.75" customHeight="1" x14ac:dyDescent="0.3">
      <c r="A57" s="75" t="s">
        <v>35</v>
      </c>
      <c r="B57" s="3" t="s">
        <v>4</v>
      </c>
      <c r="C57" s="89"/>
      <c r="D57" s="90"/>
      <c r="E57" s="90"/>
      <c r="F57" s="90"/>
      <c r="G57" s="90"/>
      <c r="H57" s="90"/>
      <c r="I57" s="91"/>
      <c r="J57" s="14"/>
    </row>
    <row r="58" spans="1:10" ht="29.25" customHeight="1" x14ac:dyDescent="0.3">
      <c r="A58" s="75"/>
      <c r="B58" s="86" t="s">
        <v>65</v>
      </c>
      <c r="C58" s="87"/>
      <c r="D58" s="87"/>
      <c r="E58" s="87"/>
      <c r="F58" s="87"/>
      <c r="G58" s="87"/>
      <c r="H58" s="88"/>
      <c r="I58" s="9"/>
      <c r="J58" s="14"/>
    </row>
    <row r="59" spans="1:10" ht="41.25" customHeight="1" x14ac:dyDescent="0.3">
      <c r="F59" s="7"/>
    </row>
    <row r="60" spans="1:10" ht="41.25" customHeight="1" x14ac:dyDescent="0.3">
      <c r="F60" s="8"/>
    </row>
  </sheetData>
  <mergeCells count="98">
    <mergeCell ref="A57:A58"/>
    <mergeCell ref="A49:A50"/>
    <mergeCell ref="A51:A54"/>
    <mergeCell ref="B51:G52"/>
    <mergeCell ref="H51:H52"/>
    <mergeCell ref="B58:H58"/>
    <mergeCell ref="C57:I57"/>
    <mergeCell ref="B53:G54"/>
    <mergeCell ref="H53:H54"/>
    <mergeCell ref="I53:I54"/>
    <mergeCell ref="B55:H55"/>
    <mergeCell ref="B56:H56"/>
    <mergeCell ref="I51:I52"/>
    <mergeCell ref="A14:A25"/>
    <mergeCell ref="G14:H14"/>
    <mergeCell ref="B15:C16"/>
    <mergeCell ref="D15:F15"/>
    <mergeCell ref="G15:H15"/>
    <mergeCell ref="D16:F16"/>
    <mergeCell ref="G16:H16"/>
    <mergeCell ref="B17:C18"/>
    <mergeCell ref="D17:F17"/>
    <mergeCell ref="B14:F14"/>
    <mergeCell ref="E19:I19"/>
    <mergeCell ref="E20:I20"/>
    <mergeCell ref="G17:H17"/>
    <mergeCell ref="D18:F18"/>
    <mergeCell ref="G18:H18"/>
    <mergeCell ref="E21:I21"/>
    <mergeCell ref="I11:I13"/>
    <mergeCell ref="B12:H12"/>
    <mergeCell ref="B13:H13"/>
    <mergeCell ref="I4:I5"/>
    <mergeCell ref="B5:C5"/>
    <mergeCell ref="D5:E5"/>
    <mergeCell ref="G5:H5"/>
    <mergeCell ref="B10:G10"/>
    <mergeCell ref="A4:A5"/>
    <mergeCell ref="B4:C4"/>
    <mergeCell ref="D4:E4"/>
    <mergeCell ref="G4:H4"/>
    <mergeCell ref="A11:A13"/>
    <mergeCell ref="B11:H11"/>
    <mergeCell ref="B1:H1"/>
    <mergeCell ref="B2:H2"/>
    <mergeCell ref="B3:E3"/>
    <mergeCell ref="F3:H3"/>
    <mergeCell ref="D24:F24"/>
    <mergeCell ref="G24:H24"/>
    <mergeCell ref="B22:C23"/>
    <mergeCell ref="D22:F22"/>
    <mergeCell ref="G22:H22"/>
    <mergeCell ref="D23:F23"/>
    <mergeCell ref="G23:H23"/>
    <mergeCell ref="B19:B21"/>
    <mergeCell ref="C19:D19"/>
    <mergeCell ref="C20:D20"/>
    <mergeCell ref="C21:D21"/>
    <mergeCell ref="I28:I29"/>
    <mergeCell ref="G25:H25"/>
    <mergeCell ref="B26:F27"/>
    <mergeCell ref="G26:H27"/>
    <mergeCell ref="B28:F29"/>
    <mergeCell ref="G28:H29"/>
    <mergeCell ref="I26:I27"/>
    <mergeCell ref="D25:F25"/>
    <mergeCell ref="B24:C25"/>
    <mergeCell ref="A42:A48"/>
    <mergeCell ref="B35:H35"/>
    <mergeCell ref="A37:A38"/>
    <mergeCell ref="B36:H36"/>
    <mergeCell ref="B39:H39"/>
    <mergeCell ref="A40:A41"/>
    <mergeCell ref="G38:H38"/>
    <mergeCell ref="B38:F38"/>
    <mergeCell ref="G40:H40"/>
    <mergeCell ref="G41:H41"/>
    <mergeCell ref="B40:F40"/>
    <mergeCell ref="B41:F41"/>
    <mergeCell ref="A26:A33"/>
    <mergeCell ref="D30:F30"/>
    <mergeCell ref="G30:H30"/>
    <mergeCell ref="D31:F31"/>
    <mergeCell ref="G31:H31"/>
    <mergeCell ref="B32:C32"/>
    <mergeCell ref="D32:F32"/>
    <mergeCell ref="G32:H32"/>
    <mergeCell ref="B33:C33"/>
    <mergeCell ref="D33:F33"/>
    <mergeCell ref="G33:H33"/>
    <mergeCell ref="B30:C31"/>
    <mergeCell ref="B34:H34"/>
    <mergeCell ref="B42:I48"/>
    <mergeCell ref="B49:I50"/>
    <mergeCell ref="G37:H37"/>
    <mergeCell ref="B37:F37"/>
    <mergeCell ref="I37:I38"/>
    <mergeCell ref="I40:I41"/>
  </mergeCells>
  <pageMargins left="0.7" right="0.7" top="0.75" bottom="0.75" header="0.3" footer="0.3"/>
  <pageSetup paperSize="9" scale="87" orientation="portrait" horizontalDpi="4294967293" r:id="rId1"/>
  <rowBreaks count="1" manualBreakCount="1">
    <brk id="54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3" zoomScaleNormal="100" workbookViewId="0">
      <selection activeCell="I35" sqref="I35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35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8" t="s">
        <v>24</v>
      </c>
      <c r="B2" s="75" t="s">
        <v>85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33" t="s">
        <v>47</v>
      </c>
      <c r="B3" s="76" t="s">
        <v>48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2</v>
      </c>
      <c r="H4" s="47"/>
      <c r="I4" s="64"/>
      <c r="J4" s="12"/>
    </row>
    <row r="5" spans="1:10" ht="21.6" customHeight="1" x14ac:dyDescent="0.3">
      <c r="A5" s="69"/>
      <c r="B5" s="84">
        <v>43180</v>
      </c>
      <c r="C5" s="85"/>
      <c r="D5" s="84">
        <v>43181</v>
      </c>
      <c r="E5" s="85"/>
      <c r="F5" s="24" t="s">
        <v>1</v>
      </c>
      <c r="G5" s="63">
        <v>1</v>
      </c>
      <c r="H5" s="47"/>
      <c r="I5" s="65"/>
      <c r="J5" s="12"/>
    </row>
    <row r="6" spans="1:10" ht="19.8" customHeight="1" x14ac:dyDescent="0.3">
      <c r="A6" s="29" t="s">
        <v>22</v>
      </c>
      <c r="B6" s="29" t="s">
        <v>2</v>
      </c>
      <c r="C6" s="29" t="s">
        <v>30</v>
      </c>
      <c r="D6" s="26"/>
      <c r="E6" s="29" t="s">
        <v>31</v>
      </c>
      <c r="F6" s="26"/>
      <c r="G6" s="29" t="s">
        <v>32</v>
      </c>
      <c r="H6" s="23">
        <v>87</v>
      </c>
      <c r="I6" s="27">
        <f>D6+F6</f>
        <v>0</v>
      </c>
      <c r="J6" s="11"/>
    </row>
    <row r="7" spans="1:10" ht="18" customHeight="1" x14ac:dyDescent="0.3">
      <c r="A7" s="29"/>
      <c r="B7" s="29" t="s">
        <v>28</v>
      </c>
      <c r="C7" s="29" t="s">
        <v>30</v>
      </c>
      <c r="D7" s="26"/>
      <c r="E7" s="29" t="s">
        <v>31</v>
      </c>
      <c r="F7" s="26"/>
      <c r="G7" s="29" t="s">
        <v>32</v>
      </c>
      <c r="H7" s="23">
        <v>3</v>
      </c>
      <c r="I7" s="27">
        <f>D7+F7</f>
        <v>0</v>
      </c>
      <c r="J7" s="11"/>
    </row>
    <row r="8" spans="1:10" ht="36.6" customHeight="1" x14ac:dyDescent="0.3">
      <c r="A8" s="29"/>
      <c r="B8" s="29" t="s">
        <v>3</v>
      </c>
      <c r="C8" s="29" t="s">
        <v>30</v>
      </c>
      <c r="D8" s="26"/>
      <c r="E8" s="29" t="s">
        <v>31</v>
      </c>
      <c r="F8" s="26"/>
      <c r="G8" s="29" t="s">
        <v>32</v>
      </c>
      <c r="H8" s="23">
        <v>6</v>
      </c>
      <c r="I8" s="27">
        <f>D8+F8</f>
        <v>0</v>
      </c>
      <c r="J8" s="11"/>
    </row>
    <row r="9" spans="1:10" ht="42.6" customHeight="1" x14ac:dyDescent="0.3">
      <c r="A9" s="29"/>
      <c r="B9" s="29" t="s">
        <v>29</v>
      </c>
      <c r="C9" s="29" t="s">
        <v>30</v>
      </c>
      <c r="D9" s="26"/>
      <c r="E9" s="29" t="s">
        <v>31</v>
      </c>
      <c r="F9" s="26"/>
      <c r="G9" s="29" t="s">
        <v>32</v>
      </c>
      <c r="H9" s="23">
        <v>3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99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1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1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104</v>
      </c>
      <c r="B34" s="46"/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/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[1]TORINO!$B$18</f>
        <v xml:space="preserve">Visita guidata IL 21 POMERIGGIO  di 1/2 giornata della città del 1° gruppo di 45 alunni  // Visita guidata IL 22 mattina  di 1/2 giornata della città del 2° gruppo di 45 alunni 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tr">
        <f>[1]TORINO!$B$18</f>
        <v xml:space="preserve">Visita guidata IL 21 POMERIGGIO  di 1/2 giornata della città del 1° gruppo di 45 alunni  // Visita guidata IL 22 mattina  di 1/2 giornata della città del 2° gruppo di 45 alunni 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63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46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/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6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55.8" customHeight="1" x14ac:dyDescent="0.3">
      <c r="A56" s="19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19" t="s">
        <v>73</v>
      </c>
      <c r="B57" s="74" t="s">
        <v>85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75" t="s">
        <v>35</v>
      </c>
      <c r="B58" s="18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75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B57:H57"/>
    <mergeCell ref="A58:A59"/>
    <mergeCell ref="C58:I58"/>
    <mergeCell ref="B59:H59"/>
    <mergeCell ref="B56:H56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I54:I55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B34:H34"/>
    <mergeCell ref="B35:H35"/>
    <mergeCell ref="B36:H36"/>
    <mergeCell ref="A37:A39"/>
    <mergeCell ref="B37:H37"/>
    <mergeCell ref="B38:F38"/>
    <mergeCell ref="G38:H38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I26:I27"/>
    <mergeCell ref="B28:F29"/>
    <mergeCell ref="G28:H29"/>
    <mergeCell ref="I28:I29"/>
    <mergeCell ref="B30:C31"/>
    <mergeCell ref="D30:F30"/>
    <mergeCell ref="G30:H30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I4:I5"/>
    <mergeCell ref="B5:C5"/>
    <mergeCell ref="D5:E5"/>
    <mergeCell ref="G5:H5"/>
    <mergeCell ref="B10:G10"/>
    <mergeCell ref="A11:A13"/>
    <mergeCell ref="B11:H11"/>
    <mergeCell ref="I11:I13"/>
    <mergeCell ref="B12:H12"/>
    <mergeCell ref="B13:H13"/>
    <mergeCell ref="B1:H1"/>
    <mergeCell ref="B2:H2"/>
    <mergeCell ref="B3:E3"/>
    <mergeCell ref="F3:H3"/>
    <mergeCell ref="A4:A5"/>
    <mergeCell ref="B4:C4"/>
    <mergeCell ref="D4:E4"/>
    <mergeCell ref="G4:H4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zoomScaleNormal="100" workbookViewId="0">
      <selection activeCell="B34" sqref="B34:H34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19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8" t="s">
        <v>24</v>
      </c>
      <c r="B2" s="75" t="s">
        <v>78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33" t="s">
        <v>47</v>
      </c>
      <c r="B3" s="76" t="s">
        <v>71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4</v>
      </c>
      <c r="H4" s="47"/>
      <c r="I4" s="64"/>
      <c r="J4" s="12"/>
    </row>
    <row r="5" spans="1:10" ht="21.6" customHeight="1" x14ac:dyDescent="0.3">
      <c r="A5" s="69"/>
      <c r="B5" s="84">
        <v>43177</v>
      </c>
      <c r="C5" s="85"/>
      <c r="D5" s="84">
        <v>43180</v>
      </c>
      <c r="E5" s="85"/>
      <c r="F5" s="24" t="s">
        <v>1</v>
      </c>
      <c r="G5" s="63">
        <v>3</v>
      </c>
      <c r="H5" s="47"/>
      <c r="I5" s="65"/>
      <c r="J5" s="12"/>
    </row>
    <row r="6" spans="1:10" ht="19.8" customHeight="1" x14ac:dyDescent="0.3">
      <c r="A6" s="29" t="s">
        <v>22</v>
      </c>
      <c r="B6" s="29" t="s">
        <v>2</v>
      </c>
      <c r="C6" s="29" t="s">
        <v>30</v>
      </c>
      <c r="D6" s="26"/>
      <c r="E6" s="29" t="s">
        <v>31</v>
      </c>
      <c r="F6" s="26"/>
      <c r="G6" s="29" t="s">
        <v>32</v>
      </c>
      <c r="H6" s="23">
        <v>50</v>
      </c>
      <c r="I6" s="27">
        <f>D6+F6</f>
        <v>0</v>
      </c>
      <c r="J6" s="11"/>
    </row>
    <row r="7" spans="1:10" ht="18" customHeight="1" x14ac:dyDescent="0.3">
      <c r="A7" s="29"/>
      <c r="B7" s="29" t="s">
        <v>28</v>
      </c>
      <c r="C7" s="29" t="s">
        <v>30</v>
      </c>
      <c r="D7" s="26"/>
      <c r="E7" s="29" t="s">
        <v>31</v>
      </c>
      <c r="F7" s="26"/>
      <c r="G7" s="29" t="s">
        <v>32</v>
      </c>
      <c r="H7" s="23">
        <f>D7+F7</f>
        <v>0</v>
      </c>
      <c r="I7" s="27">
        <f>D7+F7</f>
        <v>0</v>
      </c>
      <c r="J7" s="11"/>
    </row>
    <row r="8" spans="1:10" ht="36.6" customHeight="1" x14ac:dyDescent="0.3">
      <c r="A8" s="29"/>
      <c r="B8" s="29" t="s">
        <v>3</v>
      </c>
      <c r="C8" s="29" t="s">
        <v>30</v>
      </c>
      <c r="D8" s="26"/>
      <c r="E8" s="29" t="s">
        <v>31</v>
      </c>
      <c r="F8" s="26"/>
      <c r="G8" s="29" t="s">
        <v>32</v>
      </c>
      <c r="H8" s="23">
        <v>4</v>
      </c>
      <c r="I8" s="27">
        <f>D8+F8</f>
        <v>0</v>
      </c>
      <c r="J8" s="11"/>
    </row>
    <row r="9" spans="1:10" ht="42.6" customHeight="1" x14ac:dyDescent="0.3">
      <c r="A9" s="29"/>
      <c r="B9" s="29" t="s">
        <v>29</v>
      </c>
      <c r="C9" s="29" t="s">
        <v>30</v>
      </c>
      <c r="D9" s="26"/>
      <c r="E9" s="29" t="s">
        <v>31</v>
      </c>
      <c r="F9" s="26"/>
      <c r="G9" s="29" t="s">
        <v>32</v>
      </c>
      <c r="H9" s="23">
        <v>1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55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1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1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99</v>
      </c>
      <c r="B34" s="46" t="s">
        <v>100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">
        <v>75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[1]BUDAPEST!$B$18</f>
        <v>SINAGOGA, PARLAMENTO, MUSEO DELLE BELLE ARTI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">
        <v>76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46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46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 t="s">
        <v>98</v>
      </c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6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51" customHeight="1" x14ac:dyDescent="0.3">
      <c r="A56" s="19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19" t="s">
        <v>73</v>
      </c>
      <c r="B57" s="74" t="s">
        <v>78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95" t="s">
        <v>35</v>
      </c>
      <c r="B58" s="18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96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B56:H56"/>
    <mergeCell ref="B57:H57"/>
    <mergeCell ref="A58:A59"/>
    <mergeCell ref="C58:I58"/>
    <mergeCell ref="B59:H59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I54:I55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B34:H34"/>
    <mergeCell ref="B35:H35"/>
    <mergeCell ref="B36:H36"/>
    <mergeCell ref="A37:A39"/>
    <mergeCell ref="B37:H37"/>
    <mergeCell ref="B38:F38"/>
    <mergeCell ref="G38:H38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I26:I27"/>
    <mergeCell ref="B28:F29"/>
    <mergeCell ref="G28:H29"/>
    <mergeCell ref="I28:I29"/>
    <mergeCell ref="B30:C31"/>
    <mergeCell ref="D30:F30"/>
    <mergeCell ref="G30:H30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I4:I5"/>
    <mergeCell ref="B5:C5"/>
    <mergeCell ref="D5:E5"/>
    <mergeCell ref="G5:H5"/>
    <mergeCell ref="B10:G10"/>
    <mergeCell ref="A11:A13"/>
    <mergeCell ref="B11:H11"/>
    <mergeCell ref="I11:I13"/>
    <mergeCell ref="B12:H12"/>
    <mergeCell ref="B13:H13"/>
    <mergeCell ref="B1:H1"/>
    <mergeCell ref="B2:H2"/>
    <mergeCell ref="B3:E3"/>
    <mergeCell ref="F3:H3"/>
    <mergeCell ref="A4:A5"/>
    <mergeCell ref="B4:C4"/>
    <mergeCell ref="D4:E4"/>
    <mergeCell ref="G4:H4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53" zoomScaleNormal="100" workbookViewId="0">
      <selection activeCell="B3" sqref="B3:E3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19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8" t="s">
        <v>24</v>
      </c>
      <c r="B2" s="75" t="s">
        <v>96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33" t="s">
        <v>47</v>
      </c>
      <c r="B3" s="76" t="s">
        <v>71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4</v>
      </c>
      <c r="H4" s="47"/>
      <c r="I4" s="64"/>
      <c r="J4" s="12"/>
    </row>
    <row r="5" spans="1:10" ht="21.6" customHeight="1" x14ac:dyDescent="0.3">
      <c r="A5" s="69"/>
      <c r="B5" s="84">
        <v>43178</v>
      </c>
      <c r="C5" s="85"/>
      <c r="D5" s="84">
        <v>43181</v>
      </c>
      <c r="E5" s="85"/>
      <c r="F5" s="24" t="s">
        <v>1</v>
      </c>
      <c r="G5" s="63">
        <v>3</v>
      </c>
      <c r="H5" s="47"/>
      <c r="I5" s="65"/>
      <c r="J5" s="12"/>
    </row>
    <row r="6" spans="1:10" ht="19.8" customHeight="1" x14ac:dyDescent="0.3">
      <c r="A6" s="29" t="s">
        <v>22</v>
      </c>
      <c r="B6" s="29" t="s">
        <v>2</v>
      </c>
      <c r="C6" s="29" t="s">
        <v>30</v>
      </c>
      <c r="D6" s="26"/>
      <c r="E6" s="29" t="s">
        <v>31</v>
      </c>
      <c r="F6" s="26"/>
      <c r="G6" s="29" t="s">
        <v>32</v>
      </c>
      <c r="H6" s="23">
        <v>34</v>
      </c>
      <c r="I6" s="27">
        <f>D6+F6</f>
        <v>0</v>
      </c>
      <c r="J6" s="11"/>
    </row>
    <row r="7" spans="1:10" ht="18" customHeight="1" x14ac:dyDescent="0.3">
      <c r="A7" s="29"/>
      <c r="B7" s="29" t="s">
        <v>28</v>
      </c>
      <c r="C7" s="29" t="s">
        <v>30</v>
      </c>
      <c r="D7" s="26"/>
      <c r="E7" s="29" t="s">
        <v>31</v>
      </c>
      <c r="F7" s="26"/>
      <c r="G7" s="29" t="s">
        <v>32</v>
      </c>
      <c r="H7" s="23"/>
      <c r="I7" s="27">
        <f>D7+F7</f>
        <v>0</v>
      </c>
      <c r="J7" s="11"/>
    </row>
    <row r="8" spans="1:10" ht="36.6" customHeight="1" x14ac:dyDescent="0.3">
      <c r="A8" s="29"/>
      <c r="B8" s="29" t="s">
        <v>3</v>
      </c>
      <c r="C8" s="29" t="s">
        <v>30</v>
      </c>
      <c r="D8" s="26"/>
      <c r="E8" s="29" t="s">
        <v>31</v>
      </c>
      <c r="F8" s="26"/>
      <c r="G8" s="29" t="s">
        <v>32</v>
      </c>
      <c r="H8" s="23">
        <v>3</v>
      </c>
      <c r="I8" s="27">
        <f>D8+F8</f>
        <v>0</v>
      </c>
      <c r="J8" s="11"/>
    </row>
    <row r="9" spans="1:10" ht="42.6" customHeight="1" x14ac:dyDescent="0.3">
      <c r="A9" s="29"/>
      <c r="B9" s="29" t="s">
        <v>29</v>
      </c>
      <c r="C9" s="29" t="s">
        <v>30</v>
      </c>
      <c r="D9" s="26"/>
      <c r="E9" s="29" t="s">
        <v>31</v>
      </c>
      <c r="F9" s="26"/>
      <c r="G9" s="29" t="s">
        <v>32</v>
      </c>
      <c r="H9" s="23"/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37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1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1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103</v>
      </c>
      <c r="B34" s="46" t="s">
        <v>100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">
        <v>89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">
        <v>89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">
        <v>76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63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63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 t="s">
        <v>90</v>
      </c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7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7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57.6" customHeight="1" x14ac:dyDescent="0.3">
      <c r="A56" s="19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19" t="s">
        <v>73</v>
      </c>
      <c r="B57" s="74" t="s">
        <v>88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95" t="s">
        <v>35</v>
      </c>
      <c r="B58" s="18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96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A37:A39"/>
    <mergeCell ref="B37:H37"/>
    <mergeCell ref="I54:I55"/>
    <mergeCell ref="B56:H56"/>
    <mergeCell ref="B57:H57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A58:A59"/>
    <mergeCell ref="C58:I58"/>
    <mergeCell ref="B59:H59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B34:H34"/>
    <mergeCell ref="B35:H35"/>
    <mergeCell ref="B36:H36"/>
    <mergeCell ref="B38:F38"/>
    <mergeCell ref="G38:H38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I26:I27"/>
    <mergeCell ref="B28:F29"/>
    <mergeCell ref="G28:H29"/>
    <mergeCell ref="I28:I29"/>
    <mergeCell ref="B30:C31"/>
    <mergeCell ref="D30:F30"/>
    <mergeCell ref="G30:H30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I4:I5"/>
    <mergeCell ref="B5:C5"/>
    <mergeCell ref="D5:E5"/>
    <mergeCell ref="G5:H5"/>
    <mergeCell ref="B10:G10"/>
    <mergeCell ref="A11:A13"/>
    <mergeCell ref="B11:H11"/>
    <mergeCell ref="I11:I13"/>
    <mergeCell ref="B12:H12"/>
    <mergeCell ref="B13:H13"/>
    <mergeCell ref="B1:H1"/>
    <mergeCell ref="B2:H2"/>
    <mergeCell ref="B3:E3"/>
    <mergeCell ref="F3:H3"/>
    <mergeCell ref="A4:A5"/>
    <mergeCell ref="B4:C4"/>
    <mergeCell ref="D4:E4"/>
    <mergeCell ref="G4:H4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zoomScaleNormal="100" workbookViewId="0">
      <selection activeCell="B2" sqref="B2:H2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42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43" t="s">
        <v>24</v>
      </c>
      <c r="B2" s="75" t="s">
        <v>97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40" t="s">
        <v>47</v>
      </c>
      <c r="B3" s="76" t="s">
        <v>48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44" t="s">
        <v>0</v>
      </c>
      <c r="G4" s="46">
        <v>5</v>
      </c>
      <c r="H4" s="47"/>
      <c r="I4" s="64"/>
      <c r="J4" s="12"/>
    </row>
    <row r="5" spans="1:10" ht="21.6" customHeight="1" x14ac:dyDescent="0.3">
      <c r="A5" s="69"/>
      <c r="B5" s="84">
        <v>43177</v>
      </c>
      <c r="C5" s="85"/>
      <c r="D5" s="84">
        <v>43181</v>
      </c>
      <c r="E5" s="85"/>
      <c r="F5" s="38" t="s">
        <v>1</v>
      </c>
      <c r="G5" s="63">
        <v>4</v>
      </c>
      <c r="H5" s="47"/>
      <c r="I5" s="65"/>
      <c r="J5" s="12"/>
    </row>
    <row r="6" spans="1:10" ht="19.8" customHeight="1" x14ac:dyDescent="0.3">
      <c r="A6" s="41" t="s">
        <v>22</v>
      </c>
      <c r="B6" s="41" t="s">
        <v>2</v>
      </c>
      <c r="C6" s="41" t="s">
        <v>30</v>
      </c>
      <c r="D6" s="26"/>
      <c r="E6" s="41" t="s">
        <v>31</v>
      </c>
      <c r="F6" s="26"/>
      <c r="G6" s="41" t="s">
        <v>32</v>
      </c>
      <c r="H6" s="44">
        <v>43</v>
      </c>
      <c r="I6" s="27">
        <f>D6+F6</f>
        <v>0</v>
      </c>
      <c r="J6" s="11"/>
    </row>
    <row r="7" spans="1:10" ht="18" customHeight="1" x14ac:dyDescent="0.3">
      <c r="A7" s="41"/>
      <c r="B7" s="41" t="s">
        <v>28</v>
      </c>
      <c r="C7" s="41" t="s">
        <v>30</v>
      </c>
      <c r="D7" s="26"/>
      <c r="E7" s="41" t="s">
        <v>31</v>
      </c>
      <c r="F7" s="26"/>
      <c r="G7" s="41" t="s">
        <v>32</v>
      </c>
      <c r="H7" s="44">
        <v>2</v>
      </c>
      <c r="I7" s="27">
        <f>D7+F7</f>
        <v>0</v>
      </c>
      <c r="J7" s="11"/>
    </row>
    <row r="8" spans="1:10" ht="36.6" customHeight="1" x14ac:dyDescent="0.3">
      <c r="A8" s="41"/>
      <c r="B8" s="41" t="s">
        <v>3</v>
      </c>
      <c r="C8" s="41" t="s">
        <v>30</v>
      </c>
      <c r="D8" s="26"/>
      <c r="E8" s="41" t="s">
        <v>31</v>
      </c>
      <c r="F8" s="26"/>
      <c r="G8" s="41" t="s">
        <v>32</v>
      </c>
      <c r="H8" s="44">
        <v>4</v>
      </c>
      <c r="I8" s="27">
        <f>D8+F8</f>
        <v>0</v>
      </c>
      <c r="J8" s="11"/>
    </row>
    <row r="9" spans="1:10" ht="42.6" customHeight="1" x14ac:dyDescent="0.3">
      <c r="A9" s="41"/>
      <c r="B9" s="41" t="s">
        <v>29</v>
      </c>
      <c r="C9" s="41" t="s">
        <v>30</v>
      </c>
      <c r="D9" s="26"/>
      <c r="E9" s="41" t="s">
        <v>31</v>
      </c>
      <c r="F9" s="26"/>
      <c r="G9" s="41" t="s">
        <v>32</v>
      </c>
      <c r="H9" s="44">
        <v>2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44">
        <f>H6+H7+H8+H9</f>
        <v>51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9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9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45" t="s">
        <v>70</v>
      </c>
      <c r="B34" s="46" t="s">
        <v>91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94</v>
      </c>
      <c r="B35" s="63" t="s">
        <v>95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93</v>
      </c>
      <c r="B36" s="63" t="s">
        <v>89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">
        <v>92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63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63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/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7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7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57.6" customHeight="1" x14ac:dyDescent="0.3">
      <c r="A56" s="42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42" t="s">
        <v>73</v>
      </c>
      <c r="B57" s="74" t="s">
        <v>88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95" t="s">
        <v>35</v>
      </c>
      <c r="B58" s="43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96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B1:H1"/>
    <mergeCell ref="B2:H2"/>
    <mergeCell ref="B3:E3"/>
    <mergeCell ref="F3:H3"/>
    <mergeCell ref="A4:A5"/>
    <mergeCell ref="B4:C4"/>
    <mergeCell ref="D4:E4"/>
    <mergeCell ref="G4:H4"/>
    <mergeCell ref="A11:A13"/>
    <mergeCell ref="B11:H11"/>
    <mergeCell ref="I11:I13"/>
    <mergeCell ref="B12:H12"/>
    <mergeCell ref="B13:H13"/>
    <mergeCell ref="I4:I5"/>
    <mergeCell ref="B5:C5"/>
    <mergeCell ref="D5:E5"/>
    <mergeCell ref="G5:H5"/>
    <mergeCell ref="B10:G10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I26:I27"/>
    <mergeCell ref="B28:F29"/>
    <mergeCell ref="G28:H29"/>
    <mergeCell ref="I28:I29"/>
    <mergeCell ref="B30:C31"/>
    <mergeCell ref="D30:F30"/>
    <mergeCell ref="G30:H30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B34:H34"/>
    <mergeCell ref="B35:H35"/>
    <mergeCell ref="B36:H36"/>
    <mergeCell ref="A37:A39"/>
    <mergeCell ref="B37:H37"/>
    <mergeCell ref="B38:F38"/>
    <mergeCell ref="G38:H38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I54:I55"/>
    <mergeCell ref="B56:H56"/>
    <mergeCell ref="B57:H57"/>
    <mergeCell ref="A58:A59"/>
    <mergeCell ref="C58:I58"/>
    <mergeCell ref="B59:H59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B3" sqref="B3:E3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35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6" t="s">
        <v>24</v>
      </c>
      <c r="B2" s="75" t="s">
        <v>77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21" t="s">
        <v>47</v>
      </c>
      <c r="B3" s="76" t="s">
        <v>71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4</v>
      </c>
      <c r="H4" s="47"/>
      <c r="I4" s="64"/>
      <c r="J4" s="12"/>
    </row>
    <row r="5" spans="1:10" ht="21.6" customHeight="1" x14ac:dyDescent="0.3">
      <c r="A5" s="69"/>
      <c r="B5" s="84">
        <v>43178</v>
      </c>
      <c r="C5" s="85"/>
      <c r="D5" s="84">
        <v>43181</v>
      </c>
      <c r="E5" s="85"/>
      <c r="F5" s="24" t="s">
        <v>1</v>
      </c>
      <c r="G5" s="63">
        <v>3</v>
      </c>
      <c r="H5" s="47"/>
      <c r="I5" s="65"/>
      <c r="J5" s="12"/>
    </row>
    <row r="6" spans="1:10" ht="19.8" customHeight="1" x14ac:dyDescent="0.3">
      <c r="A6" s="25" t="s">
        <v>22</v>
      </c>
      <c r="B6" s="25" t="s">
        <v>2</v>
      </c>
      <c r="C6" s="25" t="s">
        <v>30</v>
      </c>
      <c r="D6" s="26"/>
      <c r="E6" s="25" t="s">
        <v>31</v>
      </c>
      <c r="F6" s="26"/>
      <c r="G6" s="25" t="s">
        <v>32</v>
      </c>
      <c r="H6" s="23">
        <v>25</v>
      </c>
      <c r="I6" s="27">
        <f>D6+F6</f>
        <v>0</v>
      </c>
      <c r="J6" s="11"/>
    </row>
    <row r="7" spans="1:10" ht="18" customHeight="1" x14ac:dyDescent="0.3">
      <c r="A7" s="25"/>
      <c r="B7" s="25" t="s">
        <v>28</v>
      </c>
      <c r="C7" s="25" t="s">
        <v>30</v>
      </c>
      <c r="D7" s="26"/>
      <c r="E7" s="25" t="s">
        <v>31</v>
      </c>
      <c r="F7" s="26"/>
      <c r="G7" s="25" t="s">
        <v>32</v>
      </c>
      <c r="H7" s="23">
        <f>D7+F7</f>
        <v>0</v>
      </c>
      <c r="I7" s="27">
        <f>D7+F7</f>
        <v>0</v>
      </c>
      <c r="J7" s="11"/>
    </row>
    <row r="8" spans="1:10" ht="36.6" customHeight="1" x14ac:dyDescent="0.3">
      <c r="A8" s="25"/>
      <c r="B8" s="25" t="s">
        <v>3</v>
      </c>
      <c r="C8" s="25" t="s">
        <v>30</v>
      </c>
      <c r="D8" s="26"/>
      <c r="E8" s="25" t="s">
        <v>31</v>
      </c>
      <c r="F8" s="26"/>
      <c r="G8" s="25" t="s">
        <v>32</v>
      </c>
      <c r="H8" s="23">
        <v>2</v>
      </c>
      <c r="I8" s="27">
        <f>D8+F8</f>
        <v>0</v>
      </c>
      <c r="J8" s="11"/>
    </row>
    <row r="9" spans="1:10" ht="42.6" customHeight="1" x14ac:dyDescent="0.3">
      <c r="A9" s="25"/>
      <c r="B9" s="25" t="s">
        <v>29</v>
      </c>
      <c r="C9" s="25" t="s">
        <v>30</v>
      </c>
      <c r="D9" s="26"/>
      <c r="E9" s="25" t="s">
        <v>31</v>
      </c>
      <c r="F9" s="26"/>
      <c r="G9" s="25" t="s">
        <v>32</v>
      </c>
      <c r="H9" s="23">
        <f>D9+F9</f>
        <v>0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27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0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0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99</v>
      </c>
      <c r="B34" s="46" t="s">
        <v>100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">
        <v>69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[1]PARIGI!$B$18</f>
        <v>Museo Louvres - Museo D'Orsay - Citè Des Sciences</v>
      </c>
      <c r="C36" s="46"/>
      <c r="D36" s="46"/>
      <c r="E36" s="46"/>
      <c r="F36" s="46"/>
      <c r="G36" s="46"/>
      <c r="H36" s="47"/>
      <c r="I36" s="22"/>
      <c r="J36" s="11"/>
    </row>
    <row r="37" spans="1:10" ht="17.399999999999999" customHeight="1" x14ac:dyDescent="0.3">
      <c r="A37" s="71" t="s">
        <v>40</v>
      </c>
      <c r="B37" s="63" t="s">
        <v>59</v>
      </c>
      <c r="C37" s="46"/>
      <c r="D37" s="46"/>
      <c r="E37" s="46"/>
      <c r="F37" s="47"/>
      <c r="G37" s="46" t="s">
        <v>7</v>
      </c>
      <c r="H37" s="47"/>
      <c r="I37" s="64"/>
      <c r="J37" s="12"/>
    </row>
    <row r="38" spans="1:10" ht="18.600000000000001" customHeight="1" x14ac:dyDescent="0.3">
      <c r="A38" s="72"/>
      <c r="B38" s="63" t="s">
        <v>60</v>
      </c>
      <c r="C38" s="46"/>
      <c r="D38" s="46"/>
      <c r="E38" s="46"/>
      <c r="F38" s="47"/>
      <c r="G38" s="46" t="s">
        <v>7</v>
      </c>
      <c r="H38" s="47"/>
      <c r="I38" s="65"/>
      <c r="J38" s="12"/>
    </row>
    <row r="39" spans="1:10" ht="35.4" customHeight="1" x14ac:dyDescent="0.3">
      <c r="A39" s="32" t="s">
        <v>102</v>
      </c>
      <c r="B39" s="63" t="s">
        <v>90</v>
      </c>
      <c r="C39" s="46"/>
      <c r="D39" s="46"/>
      <c r="E39" s="46"/>
      <c r="F39" s="46"/>
      <c r="G39" s="46"/>
      <c r="H39" s="47"/>
      <c r="I39" s="22"/>
      <c r="J39" s="11"/>
    </row>
    <row r="40" spans="1:10" ht="20.399999999999999" customHeight="1" x14ac:dyDescent="0.3">
      <c r="A40" s="73" t="s">
        <v>16</v>
      </c>
      <c r="B40" s="63" t="s">
        <v>17</v>
      </c>
      <c r="C40" s="46"/>
      <c r="D40" s="46"/>
      <c r="E40" s="46"/>
      <c r="F40" s="46"/>
      <c r="G40" s="63" t="s">
        <v>7</v>
      </c>
      <c r="H40" s="47"/>
      <c r="I40" s="66"/>
      <c r="J40" s="12"/>
    </row>
    <row r="41" spans="1:10" ht="19.8" customHeight="1" x14ac:dyDescent="0.3">
      <c r="A41" s="73"/>
      <c r="B41" s="63" t="s">
        <v>18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41.25" customHeight="1" x14ac:dyDescent="0.3">
      <c r="A42" s="67" t="s">
        <v>19</v>
      </c>
      <c r="B42" s="48"/>
      <c r="C42" s="49"/>
      <c r="D42" s="49"/>
      <c r="E42" s="49"/>
      <c r="F42" s="49"/>
      <c r="G42" s="49"/>
      <c r="H42" s="49"/>
      <c r="I42" s="50"/>
      <c r="J42" s="12"/>
    </row>
    <row r="43" spans="1:10" ht="41.25" customHeight="1" x14ac:dyDescent="0.3">
      <c r="A43" s="68"/>
      <c r="B43" s="51"/>
      <c r="C43" s="52"/>
      <c r="D43" s="52"/>
      <c r="E43" s="52"/>
      <c r="F43" s="52"/>
      <c r="G43" s="52"/>
      <c r="H43" s="52"/>
      <c r="I43" s="53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3.6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2.4" hidden="1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40.799999999999997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9"/>
      <c r="B48" s="54"/>
      <c r="C48" s="55"/>
      <c r="D48" s="55"/>
      <c r="E48" s="55"/>
      <c r="F48" s="55"/>
      <c r="G48" s="55"/>
      <c r="H48" s="55"/>
      <c r="I48" s="56"/>
      <c r="J48" s="12"/>
    </row>
    <row r="49" spans="1:10" ht="78.75" customHeight="1" x14ac:dyDescent="0.3">
      <c r="A49" s="73" t="s">
        <v>37</v>
      </c>
      <c r="B49" s="57" t="s">
        <v>20</v>
      </c>
      <c r="C49" s="58"/>
      <c r="D49" s="58"/>
      <c r="E49" s="58"/>
      <c r="F49" s="58"/>
      <c r="G49" s="58"/>
      <c r="H49" s="58"/>
      <c r="I49" s="59"/>
      <c r="J49" s="12"/>
    </row>
    <row r="50" spans="1:10" ht="7.8" customHeight="1" x14ac:dyDescent="0.3">
      <c r="A50" s="73"/>
      <c r="B50" s="60"/>
      <c r="C50" s="61"/>
      <c r="D50" s="61"/>
      <c r="E50" s="61"/>
      <c r="F50" s="61"/>
      <c r="G50" s="61"/>
      <c r="H50" s="61"/>
      <c r="I50" s="62"/>
      <c r="J50" s="12"/>
    </row>
    <row r="51" spans="1:10" ht="20.25" customHeight="1" x14ac:dyDescent="0.3">
      <c r="A51" s="67" t="s">
        <v>64</v>
      </c>
      <c r="B51" s="48" t="s">
        <v>62</v>
      </c>
      <c r="C51" s="49"/>
      <c r="D51" s="49"/>
      <c r="E51" s="49"/>
      <c r="F51" s="49"/>
      <c r="G51" s="50"/>
      <c r="H51" s="67" t="s">
        <v>7</v>
      </c>
      <c r="I51" s="66"/>
      <c r="J51" s="12"/>
    </row>
    <row r="52" spans="1:10" ht="6" customHeight="1" x14ac:dyDescent="0.3">
      <c r="A52" s="68"/>
      <c r="B52" s="54"/>
      <c r="C52" s="55"/>
      <c r="D52" s="55"/>
      <c r="E52" s="55"/>
      <c r="F52" s="55"/>
      <c r="G52" s="56"/>
      <c r="H52" s="69"/>
      <c r="I52" s="66"/>
      <c r="J52" s="12"/>
    </row>
    <row r="53" spans="1:10" ht="15" customHeight="1" x14ac:dyDescent="0.3">
      <c r="A53" s="68"/>
      <c r="B53" s="48" t="s">
        <v>63</v>
      </c>
      <c r="C53" s="49"/>
      <c r="D53" s="49"/>
      <c r="E53" s="49"/>
      <c r="F53" s="49"/>
      <c r="G53" s="50"/>
      <c r="H53" s="67" t="s">
        <v>7</v>
      </c>
      <c r="I53" s="66"/>
      <c r="J53" s="12"/>
    </row>
    <row r="54" spans="1:10" ht="11.4" customHeight="1" x14ac:dyDescent="0.3">
      <c r="A54" s="69"/>
      <c r="B54" s="54"/>
      <c r="C54" s="55"/>
      <c r="D54" s="55"/>
      <c r="E54" s="55"/>
      <c r="F54" s="55"/>
      <c r="G54" s="56"/>
      <c r="H54" s="69"/>
      <c r="I54" s="66"/>
      <c r="J54" s="12"/>
    </row>
    <row r="55" spans="1:10" ht="43.8" customHeight="1" x14ac:dyDescent="0.3">
      <c r="A55" s="19" t="s">
        <v>25</v>
      </c>
      <c r="B55" s="92" t="s">
        <v>72</v>
      </c>
      <c r="C55" s="93"/>
      <c r="D55" s="93"/>
      <c r="E55" s="93"/>
      <c r="F55" s="93"/>
      <c r="G55" s="93"/>
      <c r="H55" s="94"/>
      <c r="I55" s="4" t="s">
        <v>87</v>
      </c>
      <c r="J55" s="12"/>
    </row>
    <row r="56" spans="1:10" ht="55.5" customHeight="1" x14ac:dyDescent="0.3">
      <c r="A56" s="17" t="s">
        <v>73</v>
      </c>
      <c r="B56" s="74" t="s">
        <v>77</v>
      </c>
      <c r="C56" s="74"/>
      <c r="D56" s="74"/>
      <c r="E56" s="74"/>
      <c r="F56" s="74"/>
      <c r="G56" s="74"/>
      <c r="H56" s="74"/>
      <c r="I56" s="20"/>
      <c r="J56" s="10"/>
    </row>
    <row r="57" spans="1:10" ht="24.75" customHeight="1" x14ac:dyDescent="0.3">
      <c r="A57" s="75" t="s">
        <v>35</v>
      </c>
      <c r="B57" s="16" t="s">
        <v>4</v>
      </c>
      <c r="C57" s="89"/>
      <c r="D57" s="90"/>
      <c r="E57" s="90"/>
      <c r="F57" s="90"/>
      <c r="G57" s="90"/>
      <c r="H57" s="90"/>
      <c r="I57" s="91"/>
      <c r="J57" s="14"/>
    </row>
    <row r="58" spans="1:10" ht="29.25" customHeight="1" x14ac:dyDescent="0.3">
      <c r="A58" s="75"/>
      <c r="B58" s="86" t="s">
        <v>65</v>
      </c>
      <c r="C58" s="87"/>
      <c r="D58" s="87"/>
      <c r="E58" s="87"/>
      <c r="F58" s="87"/>
      <c r="G58" s="87"/>
      <c r="H58" s="88"/>
      <c r="I58" s="9"/>
      <c r="J58" s="14"/>
    </row>
    <row r="59" spans="1:10" ht="41.25" customHeight="1" x14ac:dyDescent="0.3">
      <c r="F59" s="15"/>
    </row>
    <row r="60" spans="1:10" ht="41.25" customHeight="1" x14ac:dyDescent="0.3">
      <c r="F60" s="8"/>
    </row>
  </sheetData>
  <mergeCells count="98">
    <mergeCell ref="B1:H1"/>
    <mergeCell ref="B2:H2"/>
    <mergeCell ref="B3:E3"/>
    <mergeCell ref="F3:H3"/>
    <mergeCell ref="A4:A5"/>
    <mergeCell ref="B4:C4"/>
    <mergeCell ref="D4:E4"/>
    <mergeCell ref="G4:H4"/>
    <mergeCell ref="A11:A13"/>
    <mergeCell ref="B11:H11"/>
    <mergeCell ref="I11:I13"/>
    <mergeCell ref="B12:H12"/>
    <mergeCell ref="B13:H13"/>
    <mergeCell ref="I4:I5"/>
    <mergeCell ref="B5:C5"/>
    <mergeCell ref="D5:E5"/>
    <mergeCell ref="G5:H5"/>
    <mergeCell ref="B10:G10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I26:I27"/>
    <mergeCell ref="B28:F29"/>
    <mergeCell ref="G28:H29"/>
    <mergeCell ref="I28:I29"/>
    <mergeCell ref="B30:C31"/>
    <mergeCell ref="D30:F30"/>
    <mergeCell ref="G30:H30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B34:H34"/>
    <mergeCell ref="B35:H35"/>
    <mergeCell ref="B36:H36"/>
    <mergeCell ref="A37:A38"/>
    <mergeCell ref="B37:F37"/>
    <mergeCell ref="G37:H37"/>
    <mergeCell ref="I37:I38"/>
    <mergeCell ref="B38:F38"/>
    <mergeCell ref="G38:H38"/>
    <mergeCell ref="B39:H39"/>
    <mergeCell ref="A40:A41"/>
    <mergeCell ref="B40:F40"/>
    <mergeCell ref="G40:H40"/>
    <mergeCell ref="I40:I41"/>
    <mergeCell ref="B41:F41"/>
    <mergeCell ref="G41:H41"/>
    <mergeCell ref="A42:A48"/>
    <mergeCell ref="B42:I48"/>
    <mergeCell ref="A49:A50"/>
    <mergeCell ref="B49:I50"/>
    <mergeCell ref="A51:A54"/>
    <mergeCell ref="B51:G52"/>
    <mergeCell ref="H51:H52"/>
    <mergeCell ref="I51:I52"/>
    <mergeCell ref="B53:G54"/>
    <mergeCell ref="H53:H54"/>
    <mergeCell ref="I53:I54"/>
    <mergeCell ref="B56:H56"/>
    <mergeCell ref="A57:A58"/>
    <mergeCell ref="C57:I57"/>
    <mergeCell ref="B58:H58"/>
    <mergeCell ref="B55:H55"/>
  </mergeCells>
  <pageMargins left="0.7" right="0.7" top="0.75" bottom="0.75" header="0.3" footer="0.3"/>
  <pageSetup paperSize="9" scale="87" orientation="portrait" horizontalDpi="4294967293" r:id="rId1"/>
  <rowBreaks count="1" manualBreakCount="1">
    <brk id="54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I1" sqref="I1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35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6" t="s">
        <v>24</v>
      </c>
      <c r="B2" s="75" t="s">
        <v>79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21" t="s">
        <v>47</v>
      </c>
      <c r="B3" s="76" t="s">
        <v>48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6</v>
      </c>
      <c r="H4" s="47"/>
      <c r="I4" s="64"/>
      <c r="J4" s="12"/>
    </row>
    <row r="5" spans="1:10" ht="21.6" customHeight="1" x14ac:dyDescent="0.3">
      <c r="A5" s="69"/>
      <c r="B5" s="84">
        <v>43179</v>
      </c>
      <c r="C5" s="85"/>
      <c r="D5" s="84">
        <v>43184</v>
      </c>
      <c r="E5" s="85"/>
      <c r="F5" s="24" t="s">
        <v>1</v>
      </c>
      <c r="G5" s="63">
        <v>5</v>
      </c>
      <c r="H5" s="47"/>
      <c r="I5" s="65"/>
      <c r="J5" s="12"/>
    </row>
    <row r="6" spans="1:10" ht="19.8" customHeight="1" x14ac:dyDescent="0.3">
      <c r="A6" s="25" t="s">
        <v>22</v>
      </c>
      <c r="B6" s="25" t="s">
        <v>2</v>
      </c>
      <c r="C6" s="25" t="s">
        <v>30</v>
      </c>
      <c r="D6" s="26"/>
      <c r="E6" s="25" t="s">
        <v>31</v>
      </c>
      <c r="F6" s="26"/>
      <c r="G6" s="25" t="s">
        <v>32</v>
      </c>
      <c r="H6" s="23">
        <v>50</v>
      </c>
      <c r="I6" s="27">
        <f>D6+F6</f>
        <v>0</v>
      </c>
      <c r="J6" s="11"/>
    </row>
    <row r="7" spans="1:10" ht="18" customHeight="1" x14ac:dyDescent="0.3">
      <c r="A7" s="25"/>
      <c r="B7" s="25" t="s">
        <v>28</v>
      </c>
      <c r="C7" s="25" t="s">
        <v>30</v>
      </c>
      <c r="D7" s="26"/>
      <c r="E7" s="25" t="s">
        <v>31</v>
      </c>
      <c r="F7" s="26"/>
      <c r="G7" s="25" t="s">
        <v>32</v>
      </c>
      <c r="H7" s="23">
        <f>D7+F7</f>
        <v>0</v>
      </c>
      <c r="I7" s="27">
        <f>D7+F7</f>
        <v>0</v>
      </c>
      <c r="J7" s="11"/>
    </row>
    <row r="8" spans="1:10" ht="36.6" customHeight="1" x14ac:dyDescent="0.3">
      <c r="A8" s="25"/>
      <c r="B8" s="25" t="s">
        <v>3</v>
      </c>
      <c r="C8" s="25" t="s">
        <v>30</v>
      </c>
      <c r="D8" s="26"/>
      <c r="E8" s="25" t="s">
        <v>31</v>
      </c>
      <c r="F8" s="26"/>
      <c r="G8" s="25" t="s">
        <v>32</v>
      </c>
      <c r="H8" s="23">
        <v>4</v>
      </c>
      <c r="I8" s="27">
        <f>D8+F8</f>
        <v>0</v>
      </c>
      <c r="J8" s="11"/>
    </row>
    <row r="9" spans="1:10" ht="42.6" customHeight="1" x14ac:dyDescent="0.3">
      <c r="A9" s="25"/>
      <c r="B9" s="25" t="s">
        <v>29</v>
      </c>
      <c r="C9" s="25" t="s">
        <v>30</v>
      </c>
      <c r="D9" s="26"/>
      <c r="E9" s="25" t="s">
        <v>31</v>
      </c>
      <c r="F9" s="26"/>
      <c r="G9" s="25" t="s">
        <v>32</v>
      </c>
      <c r="H9" s="23">
        <f>D9+F9</f>
        <v>0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54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0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0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70</v>
      </c>
      <c r="B34" s="63" t="str">
        <f>[1]NORMANDIA!$B$16</f>
        <v>3 /4 stelle  MEZZA PENSIONE CENTRALE: 1^ notte ad Auxerre-  2^ - 3^ e 4^notte  a Caen- 5^ notte a Lione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tr">
        <f t="shared" ref="B35" si="0">$B$36</f>
        <v>Mont Saint Michel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[1]NORMANDIA!$B$18</f>
        <v>Mont Saint Michel</v>
      </c>
      <c r="C36" s="46"/>
      <c r="D36" s="46"/>
      <c r="E36" s="46"/>
      <c r="F36" s="46"/>
      <c r="G36" s="46"/>
      <c r="H36" s="47"/>
      <c r="I36" s="22"/>
      <c r="J36" s="11"/>
    </row>
    <row r="37" spans="1:10" ht="17.399999999999999" customHeight="1" x14ac:dyDescent="0.3">
      <c r="A37" s="71" t="s">
        <v>40</v>
      </c>
      <c r="B37" s="63" t="s">
        <v>59</v>
      </c>
      <c r="C37" s="46"/>
      <c r="D37" s="46"/>
      <c r="E37" s="46"/>
      <c r="F37" s="47"/>
      <c r="G37" s="63" t="s">
        <v>7</v>
      </c>
      <c r="H37" s="47"/>
      <c r="I37" s="64"/>
      <c r="J37" s="12"/>
    </row>
    <row r="38" spans="1:10" ht="18.600000000000001" customHeight="1" x14ac:dyDescent="0.3">
      <c r="A38" s="72"/>
      <c r="B38" s="63" t="s">
        <v>60</v>
      </c>
      <c r="C38" s="46"/>
      <c r="D38" s="46"/>
      <c r="E38" s="46"/>
      <c r="F38" s="47"/>
      <c r="G38" s="63" t="s">
        <v>7</v>
      </c>
      <c r="H38" s="47"/>
      <c r="I38" s="65"/>
      <c r="J38" s="12"/>
    </row>
    <row r="39" spans="1:10" ht="35.4" customHeight="1" x14ac:dyDescent="0.3">
      <c r="A39" s="32" t="s">
        <v>61</v>
      </c>
      <c r="B39" s="63"/>
      <c r="C39" s="46"/>
      <c r="D39" s="46"/>
      <c r="E39" s="46"/>
      <c r="F39" s="46"/>
      <c r="G39" s="46"/>
      <c r="H39" s="47"/>
      <c r="I39" s="22"/>
      <c r="J39" s="11"/>
    </row>
    <row r="40" spans="1:10" ht="20.399999999999999" customHeight="1" x14ac:dyDescent="0.3">
      <c r="A40" s="73" t="s">
        <v>16</v>
      </c>
      <c r="B40" s="63" t="s">
        <v>17</v>
      </c>
      <c r="C40" s="46"/>
      <c r="D40" s="46"/>
      <c r="E40" s="46"/>
      <c r="F40" s="46"/>
      <c r="G40" s="63" t="s">
        <v>7</v>
      </c>
      <c r="H40" s="47"/>
      <c r="I40" s="66"/>
      <c r="J40" s="12"/>
    </row>
    <row r="41" spans="1:10" ht="19.8" customHeight="1" x14ac:dyDescent="0.3">
      <c r="A41" s="73"/>
      <c r="B41" s="63" t="s">
        <v>18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41.25" customHeight="1" x14ac:dyDescent="0.3">
      <c r="A42" s="67" t="s">
        <v>19</v>
      </c>
      <c r="B42" s="48"/>
      <c r="C42" s="49"/>
      <c r="D42" s="49"/>
      <c r="E42" s="49"/>
      <c r="F42" s="49"/>
      <c r="G42" s="49"/>
      <c r="H42" s="49"/>
      <c r="I42" s="50"/>
      <c r="J42" s="12"/>
    </row>
    <row r="43" spans="1:10" ht="41.25" customHeight="1" x14ac:dyDescent="0.3">
      <c r="A43" s="68"/>
      <c r="B43" s="51"/>
      <c r="C43" s="52"/>
      <c r="D43" s="52"/>
      <c r="E43" s="52"/>
      <c r="F43" s="52"/>
      <c r="G43" s="52"/>
      <c r="H43" s="52"/>
      <c r="I43" s="53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3.6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2.4" hidden="1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40.799999999999997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9"/>
      <c r="B48" s="54"/>
      <c r="C48" s="55"/>
      <c r="D48" s="55"/>
      <c r="E48" s="55"/>
      <c r="F48" s="55"/>
      <c r="G48" s="55"/>
      <c r="H48" s="55"/>
      <c r="I48" s="56"/>
      <c r="J48" s="12"/>
    </row>
    <row r="49" spans="1:10" ht="78.75" customHeight="1" x14ac:dyDescent="0.3">
      <c r="A49" s="73" t="s">
        <v>37</v>
      </c>
      <c r="B49" s="57" t="s">
        <v>20</v>
      </c>
      <c r="C49" s="58"/>
      <c r="D49" s="58"/>
      <c r="E49" s="58"/>
      <c r="F49" s="58"/>
      <c r="G49" s="58"/>
      <c r="H49" s="58"/>
      <c r="I49" s="59"/>
      <c r="J49" s="12"/>
    </row>
    <row r="50" spans="1:10" ht="7.8" customHeight="1" x14ac:dyDescent="0.3">
      <c r="A50" s="73"/>
      <c r="B50" s="60"/>
      <c r="C50" s="61"/>
      <c r="D50" s="61"/>
      <c r="E50" s="61"/>
      <c r="F50" s="61"/>
      <c r="G50" s="61"/>
      <c r="H50" s="61"/>
      <c r="I50" s="62"/>
      <c r="J50" s="12"/>
    </row>
    <row r="51" spans="1:10" ht="20.25" customHeight="1" x14ac:dyDescent="0.3">
      <c r="A51" s="67" t="s">
        <v>64</v>
      </c>
      <c r="B51" s="48" t="s">
        <v>62</v>
      </c>
      <c r="C51" s="49"/>
      <c r="D51" s="49"/>
      <c r="E51" s="49"/>
      <c r="F51" s="49"/>
      <c r="G51" s="50"/>
      <c r="H51" s="67" t="s">
        <v>7</v>
      </c>
      <c r="I51" s="66"/>
      <c r="J51" s="12"/>
    </row>
    <row r="52" spans="1:10" ht="6" customHeight="1" x14ac:dyDescent="0.3">
      <c r="A52" s="68"/>
      <c r="B52" s="54"/>
      <c r="C52" s="55"/>
      <c r="D52" s="55"/>
      <c r="E52" s="55"/>
      <c r="F52" s="55"/>
      <c r="G52" s="56"/>
      <c r="H52" s="69"/>
      <c r="I52" s="66"/>
      <c r="J52" s="12"/>
    </row>
    <row r="53" spans="1:10" ht="15" customHeight="1" x14ac:dyDescent="0.3">
      <c r="A53" s="68"/>
      <c r="B53" s="48" t="s">
        <v>63</v>
      </c>
      <c r="C53" s="49"/>
      <c r="D53" s="49"/>
      <c r="E53" s="49"/>
      <c r="F53" s="49"/>
      <c r="G53" s="50"/>
      <c r="H53" s="67" t="s">
        <v>7</v>
      </c>
      <c r="I53" s="66"/>
      <c r="J53" s="12"/>
    </row>
    <row r="54" spans="1:10" ht="11.4" customHeight="1" x14ac:dyDescent="0.3">
      <c r="A54" s="69"/>
      <c r="B54" s="54"/>
      <c r="C54" s="55"/>
      <c r="D54" s="55"/>
      <c r="E54" s="55"/>
      <c r="F54" s="55"/>
      <c r="G54" s="56"/>
      <c r="H54" s="69"/>
      <c r="I54" s="66"/>
      <c r="J54" s="12"/>
    </row>
    <row r="55" spans="1:10" ht="40.799999999999997" customHeight="1" x14ac:dyDescent="0.3">
      <c r="A55" s="19" t="s">
        <v>25</v>
      </c>
      <c r="B55" s="92" t="s">
        <v>72</v>
      </c>
      <c r="C55" s="93"/>
      <c r="D55" s="93"/>
      <c r="E55" s="93"/>
      <c r="F55" s="93"/>
      <c r="G55" s="93"/>
      <c r="H55" s="94"/>
      <c r="I55" s="4" t="s">
        <v>87</v>
      </c>
      <c r="J55" s="12"/>
    </row>
    <row r="56" spans="1:10" ht="55.5" customHeight="1" x14ac:dyDescent="0.3">
      <c r="A56" s="17" t="s">
        <v>73</v>
      </c>
      <c r="B56" s="74" t="s">
        <v>79</v>
      </c>
      <c r="C56" s="74"/>
      <c r="D56" s="74"/>
      <c r="E56" s="74"/>
      <c r="F56" s="74"/>
      <c r="G56" s="74"/>
      <c r="H56" s="74"/>
      <c r="I56" s="20" t="s">
        <v>68</v>
      </c>
      <c r="J56" s="10"/>
    </row>
    <row r="57" spans="1:10" ht="24.75" customHeight="1" x14ac:dyDescent="0.3">
      <c r="A57" s="75" t="s">
        <v>35</v>
      </c>
      <c r="B57" s="16" t="s">
        <v>4</v>
      </c>
      <c r="C57" s="89"/>
      <c r="D57" s="90"/>
      <c r="E57" s="90"/>
      <c r="F57" s="90"/>
      <c r="G57" s="90"/>
      <c r="H57" s="90"/>
      <c r="I57" s="91"/>
      <c r="J57" s="14"/>
    </row>
    <row r="58" spans="1:10" ht="29.25" customHeight="1" x14ac:dyDescent="0.3">
      <c r="A58" s="75"/>
      <c r="B58" s="86" t="s">
        <v>65</v>
      </c>
      <c r="C58" s="87"/>
      <c r="D58" s="87"/>
      <c r="E58" s="87"/>
      <c r="F58" s="87"/>
      <c r="G58" s="87"/>
      <c r="H58" s="88"/>
      <c r="I58" s="9"/>
      <c r="J58" s="14"/>
    </row>
    <row r="59" spans="1:10" ht="41.25" customHeight="1" x14ac:dyDescent="0.3">
      <c r="F59" s="15"/>
    </row>
    <row r="60" spans="1:10" ht="41.25" customHeight="1" x14ac:dyDescent="0.3">
      <c r="F60" s="8"/>
    </row>
  </sheetData>
  <mergeCells count="98">
    <mergeCell ref="B1:H1"/>
    <mergeCell ref="B2:H2"/>
    <mergeCell ref="B3:E3"/>
    <mergeCell ref="F3:H3"/>
    <mergeCell ref="A4:A5"/>
    <mergeCell ref="B4:C4"/>
    <mergeCell ref="D4:E4"/>
    <mergeCell ref="G4:H4"/>
    <mergeCell ref="A11:A13"/>
    <mergeCell ref="B11:H11"/>
    <mergeCell ref="I11:I13"/>
    <mergeCell ref="B12:H12"/>
    <mergeCell ref="B13:H13"/>
    <mergeCell ref="I4:I5"/>
    <mergeCell ref="B5:C5"/>
    <mergeCell ref="D5:E5"/>
    <mergeCell ref="G5:H5"/>
    <mergeCell ref="B10:G10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I26:I27"/>
    <mergeCell ref="B28:F29"/>
    <mergeCell ref="G28:H29"/>
    <mergeCell ref="I28:I29"/>
    <mergeCell ref="B30:C31"/>
    <mergeCell ref="D30:F30"/>
    <mergeCell ref="G30:H30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B34:H34"/>
    <mergeCell ref="B35:H35"/>
    <mergeCell ref="B36:H36"/>
    <mergeCell ref="A37:A38"/>
    <mergeCell ref="B37:F37"/>
    <mergeCell ref="G37:H37"/>
    <mergeCell ref="I37:I38"/>
    <mergeCell ref="B38:F38"/>
    <mergeCell ref="G38:H38"/>
    <mergeCell ref="B39:H39"/>
    <mergeCell ref="A40:A41"/>
    <mergeCell ref="B40:F40"/>
    <mergeCell ref="G40:H40"/>
    <mergeCell ref="I40:I41"/>
    <mergeCell ref="B41:F41"/>
    <mergeCell ref="G41:H41"/>
    <mergeCell ref="A42:A48"/>
    <mergeCell ref="B42:I48"/>
    <mergeCell ref="A49:A50"/>
    <mergeCell ref="B49:I50"/>
    <mergeCell ref="A51:A54"/>
    <mergeCell ref="B51:G52"/>
    <mergeCell ref="H51:H52"/>
    <mergeCell ref="I51:I52"/>
    <mergeCell ref="B53:G54"/>
    <mergeCell ref="H53:H54"/>
    <mergeCell ref="I53:I54"/>
    <mergeCell ref="B56:H56"/>
    <mergeCell ref="A57:A58"/>
    <mergeCell ref="C57:I57"/>
    <mergeCell ref="B58:H58"/>
    <mergeCell ref="B55:H55"/>
  </mergeCells>
  <pageMargins left="0.7" right="0.7" top="0.75" bottom="0.75" header="0.3" footer="0.3"/>
  <pageSetup paperSize="9" scale="87" orientation="portrait" horizontalDpi="4294967293" r:id="rId1"/>
  <rowBreaks count="1" manualBreakCount="1">
    <brk id="54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34" zoomScaleNormal="100" workbookViewId="0">
      <selection activeCell="B34" sqref="B34:H34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35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6" t="s">
        <v>24</v>
      </c>
      <c r="B2" s="75" t="s">
        <v>80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21" t="s">
        <v>47</v>
      </c>
      <c r="B3" s="76" t="s">
        <v>71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3</v>
      </c>
      <c r="H4" s="47"/>
      <c r="I4" s="64"/>
      <c r="J4" s="12"/>
    </row>
    <row r="5" spans="1:10" ht="21.6" customHeight="1" x14ac:dyDescent="0.3">
      <c r="A5" s="69"/>
      <c r="B5" s="84">
        <v>43180</v>
      </c>
      <c r="C5" s="85"/>
      <c r="D5" s="84">
        <v>43182</v>
      </c>
      <c r="E5" s="85"/>
      <c r="F5" s="24" t="s">
        <v>1</v>
      </c>
      <c r="G5" s="63">
        <v>2</v>
      </c>
      <c r="H5" s="47"/>
      <c r="I5" s="65"/>
      <c r="J5" s="12"/>
    </row>
    <row r="6" spans="1:10" ht="19.8" customHeight="1" x14ac:dyDescent="0.3">
      <c r="A6" s="25" t="s">
        <v>22</v>
      </c>
      <c r="B6" s="25" t="s">
        <v>2</v>
      </c>
      <c r="C6" s="25" t="s">
        <v>30</v>
      </c>
      <c r="D6" s="26"/>
      <c r="E6" s="25" t="s">
        <v>31</v>
      </c>
      <c r="F6" s="26"/>
      <c r="G6" s="25" t="s">
        <v>32</v>
      </c>
      <c r="H6" s="23">
        <v>26</v>
      </c>
      <c r="I6" s="27">
        <f>D6+F6</f>
        <v>0</v>
      </c>
      <c r="J6" s="11"/>
    </row>
    <row r="7" spans="1:10" ht="18" customHeight="1" x14ac:dyDescent="0.3">
      <c r="A7" s="25"/>
      <c r="B7" s="25" t="s">
        <v>28</v>
      </c>
      <c r="C7" s="25" t="s">
        <v>30</v>
      </c>
      <c r="D7" s="26"/>
      <c r="E7" s="25" t="s">
        <v>31</v>
      </c>
      <c r="F7" s="26"/>
      <c r="G7" s="25" t="s">
        <v>32</v>
      </c>
      <c r="H7" s="23">
        <f>D7+F7</f>
        <v>0</v>
      </c>
      <c r="I7" s="27">
        <f>D7+F7</f>
        <v>0</v>
      </c>
      <c r="J7" s="11"/>
    </row>
    <row r="8" spans="1:10" ht="36.6" customHeight="1" x14ac:dyDescent="0.3">
      <c r="A8" s="25"/>
      <c r="B8" s="25" t="s">
        <v>3</v>
      </c>
      <c r="C8" s="25" t="s">
        <v>30</v>
      </c>
      <c r="D8" s="26"/>
      <c r="E8" s="25" t="s">
        <v>31</v>
      </c>
      <c r="F8" s="26"/>
      <c r="G8" s="25" t="s">
        <v>32</v>
      </c>
      <c r="H8" s="23">
        <v>2</v>
      </c>
      <c r="I8" s="27">
        <f>D8+F8</f>
        <v>0</v>
      </c>
      <c r="J8" s="11"/>
    </row>
    <row r="9" spans="1:10" ht="42.6" customHeight="1" x14ac:dyDescent="0.3">
      <c r="A9" s="25"/>
      <c r="B9" s="25" t="s">
        <v>29</v>
      </c>
      <c r="C9" s="25" t="s">
        <v>30</v>
      </c>
      <c r="D9" s="26"/>
      <c r="E9" s="25" t="s">
        <v>31</v>
      </c>
      <c r="F9" s="26"/>
      <c r="G9" s="25" t="s">
        <v>32</v>
      </c>
      <c r="H9" s="23">
        <f>D9+F9</f>
        <v>0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28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0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0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104</v>
      </c>
      <c r="B34" s="46" t="s">
        <v>105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">
        <v>82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">
        <v>82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">
        <v>76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46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46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/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6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41.4" customHeight="1" x14ac:dyDescent="0.3">
      <c r="A56" s="19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17" t="s">
        <v>73</v>
      </c>
      <c r="B57" s="74" t="s">
        <v>80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75" t="s">
        <v>35</v>
      </c>
      <c r="B58" s="16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75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B1:H1"/>
    <mergeCell ref="B2:H2"/>
    <mergeCell ref="B3:E3"/>
    <mergeCell ref="F3:H3"/>
    <mergeCell ref="A4:A5"/>
    <mergeCell ref="B4:C4"/>
    <mergeCell ref="D4:E4"/>
    <mergeCell ref="G4:H4"/>
    <mergeCell ref="A11:A13"/>
    <mergeCell ref="B11:H11"/>
    <mergeCell ref="I11:I13"/>
    <mergeCell ref="B12:H12"/>
    <mergeCell ref="B13:H13"/>
    <mergeCell ref="I4:I5"/>
    <mergeCell ref="B5:C5"/>
    <mergeCell ref="D5:E5"/>
    <mergeCell ref="G5:H5"/>
    <mergeCell ref="B10:G10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I26:I27"/>
    <mergeCell ref="B28:F29"/>
    <mergeCell ref="G28:H29"/>
    <mergeCell ref="I28:I29"/>
    <mergeCell ref="B30:C31"/>
    <mergeCell ref="D30:F30"/>
    <mergeCell ref="G30:H30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B34:H34"/>
    <mergeCell ref="B35:H35"/>
    <mergeCell ref="B36:H36"/>
    <mergeCell ref="B38:F38"/>
    <mergeCell ref="G38:H38"/>
    <mergeCell ref="B37:H37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A37:A39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I54:I55"/>
    <mergeCell ref="B57:H57"/>
    <mergeCell ref="A58:A59"/>
    <mergeCell ref="C58:I58"/>
    <mergeCell ref="B59:H59"/>
    <mergeCell ref="B56:H56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28" zoomScaleNormal="100" workbookViewId="0">
      <selection activeCell="B34" sqref="B34:H34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35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8" t="s">
        <v>24</v>
      </c>
      <c r="B2" s="75" t="s">
        <v>83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33" t="s">
        <v>47</v>
      </c>
      <c r="B3" s="76" t="s">
        <v>71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3</v>
      </c>
      <c r="H4" s="47"/>
      <c r="I4" s="64"/>
      <c r="J4" s="12"/>
    </row>
    <row r="5" spans="1:10" ht="21.6" customHeight="1" x14ac:dyDescent="0.3">
      <c r="A5" s="69"/>
      <c r="B5" s="84">
        <v>43181</v>
      </c>
      <c r="C5" s="85"/>
      <c r="D5" s="84">
        <v>43183</v>
      </c>
      <c r="E5" s="85"/>
      <c r="F5" s="24" t="s">
        <v>1</v>
      </c>
      <c r="G5" s="63">
        <v>2</v>
      </c>
      <c r="H5" s="47"/>
      <c r="I5" s="65"/>
      <c r="J5" s="12"/>
    </row>
    <row r="6" spans="1:10" ht="19.8" customHeight="1" x14ac:dyDescent="0.3">
      <c r="A6" s="29" t="s">
        <v>22</v>
      </c>
      <c r="B6" s="29" t="s">
        <v>2</v>
      </c>
      <c r="C6" s="29" t="s">
        <v>30</v>
      </c>
      <c r="D6" s="26"/>
      <c r="E6" s="29" t="s">
        <v>31</v>
      </c>
      <c r="F6" s="26"/>
      <c r="G6" s="29" t="s">
        <v>32</v>
      </c>
      <c r="H6" s="23">
        <v>64</v>
      </c>
      <c r="I6" s="27">
        <f>D6+F6</f>
        <v>0</v>
      </c>
      <c r="J6" s="11"/>
    </row>
    <row r="7" spans="1:10" ht="18" customHeight="1" x14ac:dyDescent="0.3">
      <c r="A7" s="29"/>
      <c r="B7" s="29" t="s">
        <v>28</v>
      </c>
      <c r="C7" s="29" t="s">
        <v>30</v>
      </c>
      <c r="D7" s="26"/>
      <c r="E7" s="29" t="s">
        <v>31</v>
      </c>
      <c r="F7" s="26"/>
      <c r="G7" s="29" t="s">
        <v>32</v>
      </c>
      <c r="H7" s="23">
        <v>1</v>
      </c>
      <c r="I7" s="27">
        <f>D7+F7</f>
        <v>0</v>
      </c>
      <c r="J7" s="11"/>
    </row>
    <row r="8" spans="1:10" ht="36.6" customHeight="1" x14ac:dyDescent="0.3">
      <c r="A8" s="29"/>
      <c r="B8" s="29" t="s">
        <v>3</v>
      </c>
      <c r="C8" s="29" t="s">
        <v>30</v>
      </c>
      <c r="D8" s="26"/>
      <c r="E8" s="29" t="s">
        <v>31</v>
      </c>
      <c r="F8" s="26"/>
      <c r="G8" s="29" t="s">
        <v>32</v>
      </c>
      <c r="H8" s="23">
        <v>5</v>
      </c>
      <c r="I8" s="27">
        <f>D8+F8</f>
        <v>0</v>
      </c>
      <c r="J8" s="11"/>
    </row>
    <row r="9" spans="1:10" ht="42.6" customHeight="1" x14ac:dyDescent="0.3">
      <c r="A9" s="29"/>
      <c r="B9" s="29" t="s">
        <v>29</v>
      </c>
      <c r="C9" s="29" t="s">
        <v>30</v>
      </c>
      <c r="D9" s="26"/>
      <c r="E9" s="29" t="s">
        <v>31</v>
      </c>
      <c r="F9" s="26"/>
      <c r="G9" s="29" t="s">
        <v>32</v>
      </c>
      <c r="H9" s="23">
        <v>1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71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1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1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104</v>
      </c>
      <c r="B34" s="46" t="s">
        <v>105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tr">
        <f>'[1]NAPOLI 1'!$B$18</f>
        <v>Visita guidata IL 22 POMERIGGIO  di 1/2 giornata alla Cappella San Severo-Complesso Santa Chiara- Duomo   // Il 23 visita guidata a Pompei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'[1]NAPOLI 1'!$B$18</f>
        <v>Visita guidata IL 22 POMERIGGIO  di 1/2 giornata alla Cappella San Severo-Complesso Santa Chiara- Duomo   // Il 23 visita guidata a Pompei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">
        <v>76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46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46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 t="s">
        <v>106</v>
      </c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6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37.200000000000003" customHeight="1" x14ac:dyDescent="0.3">
      <c r="A56" s="19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19" t="s">
        <v>73</v>
      </c>
      <c r="B57" s="74" t="s">
        <v>83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75" t="s">
        <v>35</v>
      </c>
      <c r="B58" s="18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75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B57:H57"/>
    <mergeCell ref="A58:A59"/>
    <mergeCell ref="C58:I58"/>
    <mergeCell ref="B59:H59"/>
    <mergeCell ref="B56:H56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I54:I55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B34:H34"/>
    <mergeCell ref="B35:H35"/>
    <mergeCell ref="B36:H36"/>
    <mergeCell ref="A37:A39"/>
    <mergeCell ref="B37:H37"/>
    <mergeCell ref="B38:F38"/>
    <mergeCell ref="G38:H38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I26:I27"/>
    <mergeCell ref="B28:F29"/>
    <mergeCell ref="G28:H29"/>
    <mergeCell ref="I28:I29"/>
    <mergeCell ref="B30:C31"/>
    <mergeCell ref="D30:F30"/>
    <mergeCell ref="G30:H30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I4:I5"/>
    <mergeCell ref="B5:C5"/>
    <mergeCell ref="D5:E5"/>
    <mergeCell ref="G5:H5"/>
    <mergeCell ref="B10:G10"/>
    <mergeCell ref="A11:A13"/>
    <mergeCell ref="B11:H11"/>
    <mergeCell ref="I11:I13"/>
    <mergeCell ref="B12:H12"/>
    <mergeCell ref="B13:H13"/>
    <mergeCell ref="B1:H1"/>
    <mergeCell ref="B2:H2"/>
    <mergeCell ref="B3:E3"/>
    <mergeCell ref="F3:H3"/>
    <mergeCell ref="A4:A5"/>
    <mergeCell ref="B4:C4"/>
    <mergeCell ref="D4:E4"/>
    <mergeCell ref="G4:H4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25" zoomScaleNormal="100" workbookViewId="0">
      <selection activeCell="B34" sqref="B34:H34"/>
    </sheetView>
  </sheetViews>
  <sheetFormatPr defaultColWidth="9.109375" defaultRowHeight="15.6" x14ac:dyDescent="0.3"/>
  <cols>
    <col min="1" max="1" width="25.88671875" style="2" customWidth="1"/>
    <col min="2" max="2" width="11.6640625" style="2" customWidth="1"/>
    <col min="3" max="3" width="5.5546875" style="2" customWidth="1"/>
    <col min="4" max="4" width="10.109375" style="2" customWidth="1"/>
    <col min="5" max="5" width="7.5546875" style="2" customWidth="1"/>
    <col min="6" max="6" width="7.6640625" style="2" customWidth="1"/>
    <col min="7" max="8" width="9.109375" style="2"/>
    <col min="9" max="9" width="13" style="6" customWidth="1"/>
    <col min="10" max="10" width="57.44140625" style="6" customWidth="1"/>
    <col min="11" max="16384" width="9.109375" style="2"/>
  </cols>
  <sheetData>
    <row r="1" spans="1:10" ht="35.4" customHeight="1" x14ac:dyDescent="0.3">
      <c r="A1" s="35" t="s">
        <v>25</v>
      </c>
      <c r="B1" s="74" t="s">
        <v>74</v>
      </c>
      <c r="C1" s="74"/>
      <c r="D1" s="74"/>
      <c r="E1" s="74"/>
      <c r="F1" s="74"/>
      <c r="G1" s="74"/>
      <c r="H1" s="74"/>
      <c r="I1" s="4" t="s">
        <v>86</v>
      </c>
      <c r="J1" s="10"/>
    </row>
    <row r="2" spans="1:10" ht="18.600000000000001" customHeight="1" x14ac:dyDescent="0.3">
      <c r="A2" s="18" t="s">
        <v>24</v>
      </c>
      <c r="B2" s="75" t="s">
        <v>84</v>
      </c>
      <c r="C2" s="75"/>
      <c r="D2" s="75"/>
      <c r="E2" s="75"/>
      <c r="F2" s="75"/>
      <c r="G2" s="75"/>
      <c r="H2" s="75"/>
      <c r="I2" s="5"/>
      <c r="J2" s="11"/>
    </row>
    <row r="3" spans="1:10" ht="18" customHeight="1" x14ac:dyDescent="0.3">
      <c r="A3" s="33" t="s">
        <v>47</v>
      </c>
      <c r="B3" s="76" t="s">
        <v>81</v>
      </c>
      <c r="C3" s="76"/>
      <c r="D3" s="76"/>
      <c r="E3" s="76"/>
      <c r="F3" s="63"/>
      <c r="G3" s="46"/>
      <c r="H3" s="47"/>
      <c r="I3" s="22"/>
      <c r="J3" s="11"/>
    </row>
    <row r="4" spans="1:10" ht="18.600000000000001" customHeight="1" x14ac:dyDescent="0.3">
      <c r="A4" s="67" t="s">
        <v>23</v>
      </c>
      <c r="B4" s="63" t="s">
        <v>53</v>
      </c>
      <c r="C4" s="47"/>
      <c r="D4" s="63" t="s">
        <v>54</v>
      </c>
      <c r="E4" s="47"/>
      <c r="F4" s="23" t="s">
        <v>0</v>
      </c>
      <c r="G4" s="46">
        <v>3</v>
      </c>
      <c r="H4" s="47"/>
      <c r="I4" s="64"/>
      <c r="J4" s="12"/>
    </row>
    <row r="5" spans="1:10" ht="21.6" customHeight="1" x14ac:dyDescent="0.3">
      <c r="A5" s="69"/>
      <c r="B5" s="84">
        <v>43213</v>
      </c>
      <c r="C5" s="85"/>
      <c r="D5" s="84">
        <v>43215</v>
      </c>
      <c r="E5" s="85"/>
      <c r="F5" s="24" t="s">
        <v>1</v>
      </c>
      <c r="G5" s="63">
        <v>2</v>
      </c>
      <c r="H5" s="47"/>
      <c r="I5" s="65"/>
      <c r="J5" s="12"/>
    </row>
    <row r="6" spans="1:10" ht="19.8" customHeight="1" x14ac:dyDescent="0.3">
      <c r="A6" s="29" t="s">
        <v>22</v>
      </c>
      <c r="B6" s="29" t="s">
        <v>2</v>
      </c>
      <c r="C6" s="29" t="s">
        <v>30</v>
      </c>
      <c r="D6" s="26"/>
      <c r="E6" s="29" t="s">
        <v>31</v>
      </c>
      <c r="F6" s="26"/>
      <c r="G6" s="29" t="s">
        <v>32</v>
      </c>
      <c r="H6" s="23">
        <v>65</v>
      </c>
      <c r="I6" s="27">
        <f>D6+F6</f>
        <v>0</v>
      </c>
      <c r="J6" s="11"/>
    </row>
    <row r="7" spans="1:10" ht="18" customHeight="1" x14ac:dyDescent="0.3">
      <c r="A7" s="29"/>
      <c r="B7" s="29" t="s">
        <v>28</v>
      </c>
      <c r="C7" s="29" t="s">
        <v>30</v>
      </c>
      <c r="D7" s="26"/>
      <c r="E7" s="29" t="s">
        <v>31</v>
      </c>
      <c r="F7" s="26"/>
      <c r="G7" s="29" t="s">
        <v>32</v>
      </c>
      <c r="H7" s="23">
        <v>3</v>
      </c>
      <c r="I7" s="27">
        <f>D7+F7</f>
        <v>0</v>
      </c>
      <c r="J7" s="11"/>
    </row>
    <row r="8" spans="1:10" ht="36.6" customHeight="1" x14ac:dyDescent="0.3">
      <c r="A8" s="29"/>
      <c r="B8" s="29" t="s">
        <v>3</v>
      </c>
      <c r="C8" s="29" t="s">
        <v>30</v>
      </c>
      <c r="D8" s="26"/>
      <c r="E8" s="29" t="s">
        <v>31</v>
      </c>
      <c r="F8" s="26"/>
      <c r="G8" s="29" t="s">
        <v>32</v>
      </c>
      <c r="H8" s="23">
        <v>6</v>
      </c>
      <c r="I8" s="27">
        <f>D8+F8</f>
        <v>0</v>
      </c>
      <c r="J8" s="11"/>
    </row>
    <row r="9" spans="1:10" ht="42.6" customHeight="1" x14ac:dyDescent="0.3">
      <c r="A9" s="29"/>
      <c r="B9" s="29" t="s">
        <v>29</v>
      </c>
      <c r="C9" s="29" t="s">
        <v>30</v>
      </c>
      <c r="D9" s="26"/>
      <c r="E9" s="29" t="s">
        <v>31</v>
      </c>
      <c r="F9" s="26"/>
      <c r="G9" s="29" t="s">
        <v>32</v>
      </c>
      <c r="H9" s="23">
        <v>3</v>
      </c>
      <c r="I9" s="27">
        <f>D9+F9</f>
        <v>0</v>
      </c>
      <c r="J9" s="11"/>
    </row>
    <row r="10" spans="1:10" ht="18" customHeight="1" x14ac:dyDescent="0.3">
      <c r="A10" s="28" t="s">
        <v>26</v>
      </c>
      <c r="B10" s="63"/>
      <c r="C10" s="46"/>
      <c r="D10" s="46"/>
      <c r="E10" s="46"/>
      <c r="F10" s="46"/>
      <c r="G10" s="47"/>
      <c r="H10" s="23">
        <f>H6+H7+H8+H9</f>
        <v>77</v>
      </c>
      <c r="I10" s="27">
        <f>SUM(I6:I9)</f>
        <v>0</v>
      </c>
      <c r="J10" s="11"/>
    </row>
    <row r="11" spans="1:10" ht="15.6" customHeight="1" x14ac:dyDescent="0.3">
      <c r="A11" s="73" t="s">
        <v>21</v>
      </c>
      <c r="B11" s="63" t="s">
        <v>27</v>
      </c>
      <c r="C11" s="46"/>
      <c r="D11" s="46"/>
      <c r="E11" s="46"/>
      <c r="F11" s="46"/>
      <c r="G11" s="46"/>
      <c r="H11" s="47"/>
      <c r="I11" s="81"/>
      <c r="J11" s="13"/>
    </row>
    <row r="12" spans="1:10" ht="19.2" customHeight="1" x14ac:dyDescent="0.3">
      <c r="A12" s="73"/>
      <c r="B12" s="63" t="s">
        <v>52</v>
      </c>
      <c r="C12" s="46"/>
      <c r="D12" s="46"/>
      <c r="E12" s="46"/>
      <c r="F12" s="46"/>
      <c r="G12" s="46"/>
      <c r="H12" s="47"/>
      <c r="I12" s="82"/>
      <c r="J12" s="13"/>
    </row>
    <row r="13" spans="1:10" ht="15" customHeight="1" x14ac:dyDescent="0.3">
      <c r="A13" s="73"/>
      <c r="B13" s="63" t="s">
        <v>38</v>
      </c>
      <c r="C13" s="46"/>
      <c r="D13" s="46"/>
      <c r="E13" s="46"/>
      <c r="F13" s="46"/>
      <c r="G13" s="46"/>
      <c r="H13" s="47"/>
      <c r="I13" s="83"/>
      <c r="J13" s="13"/>
    </row>
    <row r="14" spans="1:10" ht="13.8" customHeight="1" x14ac:dyDescent="0.3">
      <c r="A14" s="76" t="s">
        <v>49</v>
      </c>
      <c r="B14" s="63"/>
      <c r="C14" s="46"/>
      <c r="D14" s="46"/>
      <c r="E14" s="46"/>
      <c r="F14" s="47"/>
      <c r="G14" s="63" t="s">
        <v>5</v>
      </c>
      <c r="H14" s="47"/>
      <c r="I14" s="22"/>
      <c r="J14" s="11"/>
    </row>
    <row r="15" spans="1:10" ht="19.2" customHeight="1" x14ac:dyDescent="0.3">
      <c r="A15" s="76"/>
      <c r="B15" s="48" t="s">
        <v>50</v>
      </c>
      <c r="C15" s="50"/>
      <c r="D15" s="63" t="s">
        <v>6</v>
      </c>
      <c r="E15" s="46"/>
      <c r="F15" s="47"/>
      <c r="G15" s="63" t="s">
        <v>7</v>
      </c>
      <c r="H15" s="47"/>
      <c r="I15" s="22"/>
      <c r="J15" s="11"/>
    </row>
    <row r="16" spans="1:10" ht="32.4" customHeight="1" x14ac:dyDescent="0.3">
      <c r="A16" s="76"/>
      <c r="B16" s="54"/>
      <c r="C16" s="56"/>
      <c r="D16" s="63" t="s">
        <v>34</v>
      </c>
      <c r="E16" s="46"/>
      <c r="F16" s="47"/>
      <c r="G16" s="63" t="s">
        <v>7</v>
      </c>
      <c r="H16" s="47"/>
      <c r="I16" s="22"/>
      <c r="J16" s="11"/>
    </row>
    <row r="17" spans="1:10" ht="20.399999999999999" customHeight="1" x14ac:dyDescent="0.3">
      <c r="A17" s="76"/>
      <c r="B17" s="48" t="s">
        <v>51</v>
      </c>
      <c r="C17" s="50"/>
      <c r="D17" s="63" t="s">
        <v>6</v>
      </c>
      <c r="E17" s="46"/>
      <c r="F17" s="47"/>
      <c r="G17" s="63" t="s">
        <v>7</v>
      </c>
      <c r="H17" s="47"/>
      <c r="I17" s="22"/>
      <c r="J17" s="11"/>
    </row>
    <row r="18" spans="1:10" ht="28.8" customHeight="1" x14ac:dyDescent="0.3">
      <c r="A18" s="76"/>
      <c r="B18" s="54"/>
      <c r="C18" s="56"/>
      <c r="D18" s="63" t="s">
        <v>34</v>
      </c>
      <c r="E18" s="46"/>
      <c r="F18" s="47"/>
      <c r="G18" s="63" t="s">
        <v>7</v>
      </c>
      <c r="H18" s="47"/>
      <c r="I18" s="22"/>
      <c r="J18" s="11"/>
    </row>
    <row r="19" spans="1:10" ht="34.799999999999997" customHeight="1" x14ac:dyDescent="0.3">
      <c r="A19" s="76"/>
      <c r="B19" s="67" t="s">
        <v>55</v>
      </c>
      <c r="C19" s="76" t="s">
        <v>56</v>
      </c>
      <c r="D19" s="76"/>
      <c r="E19" s="76"/>
      <c r="F19" s="76"/>
      <c r="G19" s="76"/>
      <c r="H19" s="76"/>
      <c r="I19" s="76"/>
      <c r="J19" s="12"/>
    </row>
    <row r="20" spans="1:10" ht="29.4" customHeight="1" x14ac:dyDescent="0.3">
      <c r="A20" s="76"/>
      <c r="B20" s="68"/>
      <c r="C20" s="76" t="s">
        <v>57</v>
      </c>
      <c r="D20" s="76"/>
      <c r="E20" s="76"/>
      <c r="F20" s="76"/>
      <c r="G20" s="76"/>
      <c r="H20" s="76"/>
      <c r="I20" s="76"/>
      <c r="J20" s="12"/>
    </row>
    <row r="21" spans="1:10" ht="26.4" customHeight="1" x14ac:dyDescent="0.3">
      <c r="A21" s="76"/>
      <c r="B21" s="69"/>
      <c r="C21" s="76" t="s">
        <v>58</v>
      </c>
      <c r="D21" s="76"/>
      <c r="E21" s="76"/>
      <c r="F21" s="76"/>
      <c r="G21" s="76"/>
      <c r="H21" s="76"/>
      <c r="I21" s="76"/>
      <c r="J21" s="12"/>
    </row>
    <row r="22" spans="1:10" ht="25.2" customHeight="1" x14ac:dyDescent="0.3">
      <c r="A22" s="76"/>
      <c r="B22" s="77" t="s">
        <v>8</v>
      </c>
      <c r="C22" s="78"/>
      <c r="D22" s="63" t="s">
        <v>9</v>
      </c>
      <c r="E22" s="46"/>
      <c r="F22" s="47"/>
      <c r="G22" s="63" t="s">
        <v>7</v>
      </c>
      <c r="H22" s="47"/>
      <c r="I22" s="31"/>
      <c r="J22" s="12"/>
    </row>
    <row r="23" spans="1:10" ht="19.8" customHeight="1" x14ac:dyDescent="0.3">
      <c r="A23" s="76"/>
      <c r="B23" s="79"/>
      <c r="C23" s="80"/>
      <c r="D23" s="63" t="s">
        <v>10</v>
      </c>
      <c r="E23" s="46"/>
      <c r="F23" s="47"/>
      <c r="G23" s="63" t="s">
        <v>7</v>
      </c>
      <c r="H23" s="47"/>
      <c r="I23" s="31"/>
      <c r="J23" s="12"/>
    </row>
    <row r="24" spans="1:10" ht="19.2" customHeight="1" x14ac:dyDescent="0.3">
      <c r="A24" s="76"/>
      <c r="B24" s="73" t="s">
        <v>44</v>
      </c>
      <c r="C24" s="73"/>
      <c r="D24" s="63" t="s">
        <v>45</v>
      </c>
      <c r="E24" s="46"/>
      <c r="F24" s="47"/>
      <c r="G24" s="63" t="s">
        <v>7</v>
      </c>
      <c r="H24" s="47"/>
      <c r="I24" s="22"/>
      <c r="J24" s="11"/>
    </row>
    <row r="25" spans="1:10" ht="19.8" customHeight="1" x14ac:dyDescent="0.3">
      <c r="A25" s="76"/>
      <c r="B25" s="73"/>
      <c r="C25" s="73"/>
      <c r="D25" s="63" t="s">
        <v>46</v>
      </c>
      <c r="E25" s="46"/>
      <c r="F25" s="47"/>
      <c r="G25" s="63" t="s">
        <v>7</v>
      </c>
      <c r="H25" s="47"/>
      <c r="I25" s="22"/>
      <c r="J25" s="11"/>
    </row>
    <row r="26" spans="1:10" ht="18.600000000000001" customHeight="1" x14ac:dyDescent="0.3">
      <c r="A26" s="67" t="s">
        <v>11</v>
      </c>
      <c r="B26" s="48" t="s">
        <v>12</v>
      </c>
      <c r="C26" s="49"/>
      <c r="D26" s="49"/>
      <c r="E26" s="49"/>
      <c r="F26" s="49"/>
      <c r="G26" s="63" t="s">
        <v>7</v>
      </c>
      <c r="H26" s="47"/>
      <c r="I26" s="66"/>
      <c r="J26" s="12"/>
    </row>
    <row r="27" spans="1:10" ht="1.2" customHeight="1" x14ac:dyDescent="0.3">
      <c r="A27" s="68"/>
      <c r="B27" s="54"/>
      <c r="C27" s="55"/>
      <c r="D27" s="55"/>
      <c r="E27" s="55"/>
      <c r="F27" s="55"/>
      <c r="G27" s="63"/>
      <c r="H27" s="47"/>
      <c r="I27" s="66"/>
      <c r="J27" s="12"/>
    </row>
    <row r="28" spans="1:10" ht="12" customHeight="1" x14ac:dyDescent="0.3">
      <c r="A28" s="68"/>
      <c r="B28" s="48" t="s">
        <v>13</v>
      </c>
      <c r="C28" s="49"/>
      <c r="D28" s="49"/>
      <c r="E28" s="49"/>
      <c r="F28" s="49"/>
      <c r="G28" s="63" t="s">
        <v>7</v>
      </c>
      <c r="H28" s="47"/>
      <c r="I28" s="66"/>
      <c r="J28" s="12"/>
    </row>
    <row r="29" spans="1:10" ht="22.8" customHeight="1" x14ac:dyDescent="0.3">
      <c r="A29" s="68"/>
      <c r="B29" s="54"/>
      <c r="C29" s="55"/>
      <c r="D29" s="55"/>
      <c r="E29" s="55"/>
      <c r="F29" s="55"/>
      <c r="G29" s="63"/>
      <c r="H29" s="47"/>
      <c r="I29" s="66"/>
      <c r="J29" s="12"/>
    </row>
    <row r="30" spans="1:10" ht="19.8" customHeight="1" x14ac:dyDescent="0.3">
      <c r="A30" s="68"/>
      <c r="B30" s="70" t="s">
        <v>33</v>
      </c>
      <c r="C30" s="70"/>
      <c r="D30" s="54" t="s">
        <v>14</v>
      </c>
      <c r="E30" s="55"/>
      <c r="F30" s="56"/>
      <c r="G30" s="54" t="s">
        <v>7</v>
      </c>
      <c r="H30" s="56"/>
      <c r="I30" s="22"/>
      <c r="J30" s="11"/>
    </row>
    <row r="31" spans="1:10" ht="22.2" customHeight="1" x14ac:dyDescent="0.3">
      <c r="A31" s="68"/>
      <c r="B31" s="70"/>
      <c r="C31" s="70"/>
      <c r="D31" s="63" t="s">
        <v>15</v>
      </c>
      <c r="E31" s="46"/>
      <c r="F31" s="47"/>
      <c r="G31" s="63" t="s">
        <v>7</v>
      </c>
      <c r="H31" s="47"/>
      <c r="I31" s="22"/>
      <c r="J31" s="11"/>
    </row>
    <row r="32" spans="1:10" ht="33" customHeight="1" x14ac:dyDescent="0.3">
      <c r="A32" s="68"/>
      <c r="B32" s="63" t="s">
        <v>42</v>
      </c>
      <c r="C32" s="47"/>
      <c r="D32" s="48" t="s">
        <v>41</v>
      </c>
      <c r="E32" s="49"/>
      <c r="F32" s="50"/>
      <c r="G32" s="63" t="s">
        <v>7</v>
      </c>
      <c r="H32" s="47"/>
      <c r="I32" s="22"/>
      <c r="J32" s="11"/>
    </row>
    <row r="33" spans="1:10" ht="34.799999999999997" customHeight="1" x14ac:dyDescent="0.3">
      <c r="A33" s="69"/>
      <c r="B33" s="63" t="s">
        <v>43</v>
      </c>
      <c r="C33" s="47"/>
      <c r="D33" s="63" t="s">
        <v>41</v>
      </c>
      <c r="E33" s="46"/>
      <c r="F33" s="47"/>
      <c r="G33" s="63" t="s">
        <v>7</v>
      </c>
      <c r="H33" s="47"/>
      <c r="I33" s="22"/>
      <c r="J33" s="11"/>
    </row>
    <row r="34" spans="1:10" ht="30.75" customHeight="1" x14ac:dyDescent="0.3">
      <c r="A34" s="34" t="s">
        <v>104</v>
      </c>
      <c r="B34" s="46" t="s">
        <v>105</v>
      </c>
      <c r="C34" s="46"/>
      <c r="D34" s="46"/>
      <c r="E34" s="46"/>
      <c r="F34" s="46"/>
      <c r="G34" s="46"/>
      <c r="H34" s="47"/>
      <c r="I34" s="22"/>
      <c r="J34" s="11"/>
    </row>
    <row r="35" spans="1:10" ht="66.75" customHeight="1" x14ac:dyDescent="0.3">
      <c r="A35" s="32" t="s">
        <v>36</v>
      </c>
      <c r="B35" s="63" t="str">
        <f>'[1]NAPOLI 2'!$B$18</f>
        <v>Visita guidata IL 23 POMERIGGIO  di 1/2 giornata alla Cappella San Severo-Complesso Santa Chiara- Duomo   // Il 24 visita guidata a Pompei</v>
      </c>
      <c r="C35" s="46"/>
      <c r="D35" s="46"/>
      <c r="E35" s="46"/>
      <c r="F35" s="46"/>
      <c r="G35" s="46"/>
      <c r="H35" s="47"/>
      <c r="I35" s="36"/>
      <c r="J35" s="11"/>
    </row>
    <row r="36" spans="1:10" ht="41.25" customHeight="1" x14ac:dyDescent="0.3">
      <c r="A36" s="32" t="s">
        <v>39</v>
      </c>
      <c r="B36" s="63" t="str">
        <f>'[1]NAPOLI 2'!$B$18</f>
        <v>Visita guidata IL 23 POMERIGGIO  di 1/2 giornata alla Cappella San Severo-Complesso Santa Chiara- Duomo   // Il 24 visita guidata a Pompei</v>
      </c>
      <c r="C36" s="46"/>
      <c r="D36" s="46"/>
      <c r="E36" s="46"/>
      <c r="F36" s="46"/>
      <c r="G36" s="46"/>
      <c r="H36" s="47"/>
      <c r="I36" s="22"/>
      <c r="J36" s="11"/>
    </row>
    <row r="37" spans="1:10" ht="41.25" customHeight="1" x14ac:dyDescent="0.3">
      <c r="A37" s="67" t="s">
        <v>40</v>
      </c>
      <c r="B37" s="63" t="s">
        <v>76</v>
      </c>
      <c r="C37" s="46"/>
      <c r="D37" s="46"/>
      <c r="E37" s="46"/>
      <c r="F37" s="46"/>
      <c r="G37" s="46"/>
      <c r="H37" s="47"/>
      <c r="I37" s="37"/>
      <c r="J37" s="11"/>
    </row>
    <row r="38" spans="1:10" ht="17.399999999999999" customHeight="1" x14ac:dyDescent="0.3">
      <c r="A38" s="68"/>
      <c r="B38" s="63" t="s">
        <v>59</v>
      </c>
      <c r="C38" s="46"/>
      <c r="D38" s="46"/>
      <c r="E38" s="46"/>
      <c r="F38" s="47"/>
      <c r="G38" s="63" t="s">
        <v>7</v>
      </c>
      <c r="H38" s="47"/>
      <c r="I38" s="64"/>
      <c r="J38" s="12"/>
    </row>
    <row r="39" spans="1:10" ht="18.600000000000001" customHeight="1" x14ac:dyDescent="0.3">
      <c r="A39" s="69"/>
      <c r="B39" s="63" t="s">
        <v>60</v>
      </c>
      <c r="C39" s="46"/>
      <c r="D39" s="46"/>
      <c r="E39" s="46"/>
      <c r="F39" s="47"/>
      <c r="G39" s="46" t="s">
        <v>7</v>
      </c>
      <c r="H39" s="47"/>
      <c r="I39" s="65"/>
      <c r="J39" s="12"/>
    </row>
    <row r="40" spans="1:10" ht="35.4" customHeight="1" x14ac:dyDescent="0.3">
      <c r="A40" s="32" t="s">
        <v>61</v>
      </c>
      <c r="B40" s="63" t="s">
        <v>107</v>
      </c>
      <c r="C40" s="46"/>
      <c r="D40" s="46"/>
      <c r="E40" s="46"/>
      <c r="F40" s="46"/>
      <c r="G40" s="46"/>
      <c r="H40" s="47"/>
      <c r="I40" s="22"/>
      <c r="J40" s="11"/>
    </row>
    <row r="41" spans="1:10" ht="20.399999999999999" customHeight="1" x14ac:dyDescent="0.3">
      <c r="A41" s="73" t="s">
        <v>16</v>
      </c>
      <c r="B41" s="63" t="s">
        <v>17</v>
      </c>
      <c r="C41" s="46"/>
      <c r="D41" s="46"/>
      <c r="E41" s="46"/>
      <c r="F41" s="46"/>
      <c r="G41" s="63" t="s">
        <v>7</v>
      </c>
      <c r="H41" s="47"/>
      <c r="I41" s="66"/>
      <c r="J41" s="12"/>
    </row>
    <row r="42" spans="1:10" ht="19.8" customHeight="1" x14ac:dyDescent="0.3">
      <c r="A42" s="73"/>
      <c r="B42" s="63" t="s">
        <v>18</v>
      </c>
      <c r="C42" s="46"/>
      <c r="D42" s="46"/>
      <c r="E42" s="46"/>
      <c r="F42" s="46"/>
      <c r="G42" s="63" t="s">
        <v>7</v>
      </c>
      <c r="H42" s="47"/>
      <c r="I42" s="66"/>
      <c r="J42" s="12"/>
    </row>
    <row r="43" spans="1:10" ht="41.25" customHeight="1" x14ac:dyDescent="0.3">
      <c r="A43" s="67" t="s">
        <v>19</v>
      </c>
      <c r="B43" s="48"/>
      <c r="C43" s="49"/>
      <c r="D43" s="49"/>
      <c r="E43" s="49"/>
      <c r="F43" s="49"/>
      <c r="G43" s="49"/>
      <c r="H43" s="49"/>
      <c r="I43" s="50"/>
      <c r="J43" s="12"/>
    </row>
    <row r="44" spans="1:10" ht="41.25" customHeight="1" x14ac:dyDescent="0.3">
      <c r="A44" s="68"/>
      <c r="B44" s="51"/>
      <c r="C44" s="52"/>
      <c r="D44" s="52"/>
      <c r="E44" s="52"/>
      <c r="F44" s="52"/>
      <c r="G44" s="52"/>
      <c r="H44" s="52"/>
      <c r="I44" s="53"/>
      <c r="J44" s="12"/>
    </row>
    <row r="45" spans="1:10" ht="41.25" customHeight="1" x14ac:dyDescent="0.3">
      <c r="A45" s="68"/>
      <c r="B45" s="51"/>
      <c r="C45" s="52"/>
      <c r="D45" s="52"/>
      <c r="E45" s="52"/>
      <c r="F45" s="52"/>
      <c r="G45" s="52"/>
      <c r="H45" s="52"/>
      <c r="I45" s="53"/>
      <c r="J45" s="12"/>
    </row>
    <row r="46" spans="1:10" ht="3.6" customHeight="1" x14ac:dyDescent="0.3">
      <c r="A46" s="68"/>
      <c r="B46" s="51"/>
      <c r="C46" s="52"/>
      <c r="D46" s="52"/>
      <c r="E46" s="52"/>
      <c r="F46" s="52"/>
      <c r="G46" s="52"/>
      <c r="H46" s="52"/>
      <c r="I46" s="53"/>
      <c r="J46" s="12"/>
    </row>
    <row r="47" spans="1:10" ht="2.4" hidden="1" customHeight="1" x14ac:dyDescent="0.3">
      <c r="A47" s="68"/>
      <c r="B47" s="51"/>
      <c r="C47" s="52"/>
      <c r="D47" s="52"/>
      <c r="E47" s="52"/>
      <c r="F47" s="52"/>
      <c r="G47" s="52"/>
      <c r="H47" s="52"/>
      <c r="I47" s="53"/>
      <c r="J47" s="12"/>
    </row>
    <row r="48" spans="1:10" ht="40.799999999999997" hidden="1" customHeight="1" x14ac:dyDescent="0.3">
      <c r="A48" s="68"/>
      <c r="B48" s="51"/>
      <c r="C48" s="52"/>
      <c r="D48" s="52"/>
      <c r="E48" s="52"/>
      <c r="F48" s="52"/>
      <c r="G48" s="52"/>
      <c r="H48" s="52"/>
      <c r="I48" s="53"/>
      <c r="J48" s="12"/>
    </row>
    <row r="49" spans="1:10" ht="40.799999999999997" hidden="1" customHeight="1" x14ac:dyDescent="0.3">
      <c r="A49" s="69"/>
      <c r="B49" s="54"/>
      <c r="C49" s="55"/>
      <c r="D49" s="55"/>
      <c r="E49" s="55"/>
      <c r="F49" s="55"/>
      <c r="G49" s="55"/>
      <c r="H49" s="55"/>
      <c r="I49" s="56"/>
      <c r="J49" s="12"/>
    </row>
    <row r="50" spans="1:10" ht="78.75" customHeight="1" x14ac:dyDescent="0.3">
      <c r="A50" s="73" t="s">
        <v>37</v>
      </c>
      <c r="B50" s="57" t="s">
        <v>20</v>
      </c>
      <c r="C50" s="58"/>
      <c r="D50" s="58"/>
      <c r="E50" s="58"/>
      <c r="F50" s="58"/>
      <c r="G50" s="58"/>
      <c r="H50" s="58"/>
      <c r="I50" s="59"/>
      <c r="J50" s="12"/>
    </row>
    <row r="51" spans="1:10" ht="7.8" customHeight="1" x14ac:dyDescent="0.3">
      <c r="A51" s="73"/>
      <c r="B51" s="60"/>
      <c r="C51" s="61"/>
      <c r="D51" s="61"/>
      <c r="E51" s="61"/>
      <c r="F51" s="61"/>
      <c r="G51" s="61"/>
      <c r="H51" s="61"/>
      <c r="I51" s="62"/>
      <c r="J51" s="12"/>
    </row>
    <row r="52" spans="1:10" ht="20.25" customHeight="1" x14ac:dyDescent="0.3">
      <c r="A52" s="67" t="s">
        <v>64</v>
      </c>
      <c r="B52" s="48" t="s">
        <v>62</v>
      </c>
      <c r="C52" s="49"/>
      <c r="D52" s="49"/>
      <c r="E52" s="49"/>
      <c r="F52" s="49"/>
      <c r="G52" s="50"/>
      <c r="H52" s="67" t="s">
        <v>7</v>
      </c>
      <c r="I52" s="66"/>
      <c r="J52" s="12"/>
    </row>
    <row r="53" spans="1:10" ht="6" customHeight="1" x14ac:dyDescent="0.3">
      <c r="A53" s="68"/>
      <c r="B53" s="54"/>
      <c r="C53" s="55"/>
      <c r="D53" s="55"/>
      <c r="E53" s="55"/>
      <c r="F53" s="55"/>
      <c r="G53" s="56"/>
      <c r="H53" s="69"/>
      <c r="I53" s="66"/>
      <c r="J53" s="12"/>
    </row>
    <row r="54" spans="1:10" ht="15" customHeight="1" x14ac:dyDescent="0.3">
      <c r="A54" s="68"/>
      <c r="B54" s="48" t="s">
        <v>63</v>
      </c>
      <c r="C54" s="49"/>
      <c r="D54" s="49"/>
      <c r="E54" s="49"/>
      <c r="F54" s="49"/>
      <c r="G54" s="50"/>
      <c r="H54" s="67" t="s">
        <v>7</v>
      </c>
      <c r="I54" s="66"/>
      <c r="J54" s="12"/>
    </row>
    <row r="55" spans="1:10" ht="11.4" customHeight="1" x14ac:dyDescent="0.3">
      <c r="A55" s="69"/>
      <c r="B55" s="54"/>
      <c r="C55" s="55"/>
      <c r="D55" s="55"/>
      <c r="E55" s="55"/>
      <c r="F55" s="55"/>
      <c r="G55" s="56"/>
      <c r="H55" s="69"/>
      <c r="I55" s="66"/>
      <c r="J55" s="12"/>
    </row>
    <row r="56" spans="1:10" ht="36.6" customHeight="1" x14ac:dyDescent="0.3">
      <c r="A56" s="19" t="s">
        <v>25</v>
      </c>
      <c r="B56" s="92" t="s">
        <v>72</v>
      </c>
      <c r="C56" s="93"/>
      <c r="D56" s="93"/>
      <c r="E56" s="93"/>
      <c r="F56" s="93"/>
      <c r="G56" s="93"/>
      <c r="H56" s="94"/>
      <c r="I56" s="4" t="s">
        <v>87</v>
      </c>
      <c r="J56" s="12"/>
    </row>
    <row r="57" spans="1:10" ht="55.5" customHeight="1" x14ac:dyDescent="0.3">
      <c r="A57" s="19" t="s">
        <v>73</v>
      </c>
      <c r="B57" s="74" t="s">
        <v>84</v>
      </c>
      <c r="C57" s="74"/>
      <c r="D57" s="74"/>
      <c r="E57" s="74"/>
      <c r="F57" s="74"/>
      <c r="G57" s="74"/>
      <c r="H57" s="74"/>
      <c r="I57" s="20"/>
      <c r="J57" s="10"/>
    </row>
    <row r="58" spans="1:10" ht="24.75" customHeight="1" x14ac:dyDescent="0.3">
      <c r="A58" s="75" t="s">
        <v>35</v>
      </c>
      <c r="B58" s="18" t="s">
        <v>4</v>
      </c>
      <c r="C58" s="89"/>
      <c r="D58" s="90"/>
      <c r="E58" s="90"/>
      <c r="F58" s="90"/>
      <c r="G58" s="90"/>
      <c r="H58" s="90"/>
      <c r="I58" s="91"/>
      <c r="J58" s="14"/>
    </row>
    <row r="59" spans="1:10" ht="29.25" customHeight="1" x14ac:dyDescent="0.3">
      <c r="A59" s="75"/>
      <c r="B59" s="86" t="s">
        <v>65</v>
      </c>
      <c r="C59" s="87"/>
      <c r="D59" s="87"/>
      <c r="E59" s="87"/>
      <c r="F59" s="87"/>
      <c r="G59" s="87"/>
      <c r="H59" s="88"/>
      <c r="I59" s="9"/>
      <c r="J59" s="14"/>
    </row>
    <row r="60" spans="1:10" ht="41.25" customHeight="1" x14ac:dyDescent="0.3">
      <c r="F60" s="15"/>
    </row>
    <row r="61" spans="1:10" ht="41.25" customHeight="1" x14ac:dyDescent="0.3">
      <c r="F61" s="8"/>
    </row>
  </sheetData>
  <mergeCells count="99">
    <mergeCell ref="B56:H56"/>
    <mergeCell ref="I54:I55"/>
    <mergeCell ref="B57:H57"/>
    <mergeCell ref="A58:A59"/>
    <mergeCell ref="C58:I58"/>
    <mergeCell ref="B59:H59"/>
    <mergeCell ref="A43:A49"/>
    <mergeCell ref="B43:I49"/>
    <mergeCell ref="A50:A51"/>
    <mergeCell ref="B50:I51"/>
    <mergeCell ref="A52:A55"/>
    <mergeCell ref="B52:G53"/>
    <mergeCell ref="H52:H53"/>
    <mergeCell ref="I52:I53"/>
    <mergeCell ref="B54:G55"/>
    <mergeCell ref="H54:H55"/>
    <mergeCell ref="I38:I39"/>
    <mergeCell ref="B39:F39"/>
    <mergeCell ref="G39:H39"/>
    <mergeCell ref="B40:H40"/>
    <mergeCell ref="A41:A42"/>
    <mergeCell ref="B41:F41"/>
    <mergeCell ref="G41:H41"/>
    <mergeCell ref="I41:I42"/>
    <mergeCell ref="B42:F42"/>
    <mergeCell ref="G42:H42"/>
    <mergeCell ref="B34:H34"/>
    <mergeCell ref="B35:H35"/>
    <mergeCell ref="B36:H36"/>
    <mergeCell ref="A37:A39"/>
    <mergeCell ref="B37:H37"/>
    <mergeCell ref="B38:F38"/>
    <mergeCell ref="G38:H38"/>
    <mergeCell ref="B33:C33"/>
    <mergeCell ref="D33:F33"/>
    <mergeCell ref="G33:H33"/>
    <mergeCell ref="A26:A33"/>
    <mergeCell ref="B26:F27"/>
    <mergeCell ref="G26:H27"/>
    <mergeCell ref="D31:F31"/>
    <mergeCell ref="G31:H31"/>
    <mergeCell ref="B32:C32"/>
    <mergeCell ref="D32:F32"/>
    <mergeCell ref="G32:H32"/>
    <mergeCell ref="I26:I27"/>
    <mergeCell ref="B28:F29"/>
    <mergeCell ref="G28:H29"/>
    <mergeCell ref="I28:I29"/>
    <mergeCell ref="B30:C31"/>
    <mergeCell ref="D30:F30"/>
    <mergeCell ref="G30:H30"/>
    <mergeCell ref="C20:D20"/>
    <mergeCell ref="E20:I20"/>
    <mergeCell ref="C21:D21"/>
    <mergeCell ref="E21:I21"/>
    <mergeCell ref="B24:C25"/>
    <mergeCell ref="D24:F24"/>
    <mergeCell ref="G24:H24"/>
    <mergeCell ref="D25:F25"/>
    <mergeCell ref="G25:H25"/>
    <mergeCell ref="B22:C23"/>
    <mergeCell ref="D22:F22"/>
    <mergeCell ref="G22:H22"/>
    <mergeCell ref="D23:F23"/>
    <mergeCell ref="G23:H23"/>
    <mergeCell ref="A14:A25"/>
    <mergeCell ref="B14:F14"/>
    <mergeCell ref="G14:H14"/>
    <mergeCell ref="B15:C16"/>
    <mergeCell ref="D15:F15"/>
    <mergeCell ref="G15:H15"/>
    <mergeCell ref="D16:F16"/>
    <mergeCell ref="G16:H16"/>
    <mergeCell ref="B17:C18"/>
    <mergeCell ref="D17:F17"/>
    <mergeCell ref="G17:H17"/>
    <mergeCell ref="D18:F18"/>
    <mergeCell ref="G18:H18"/>
    <mergeCell ref="B19:B21"/>
    <mergeCell ref="C19:D19"/>
    <mergeCell ref="E19:I19"/>
    <mergeCell ref="I4:I5"/>
    <mergeCell ref="B5:C5"/>
    <mergeCell ref="D5:E5"/>
    <mergeCell ref="G5:H5"/>
    <mergeCell ref="B10:G10"/>
    <mergeCell ref="A11:A13"/>
    <mergeCell ref="B11:H11"/>
    <mergeCell ref="I11:I13"/>
    <mergeCell ref="B12:H12"/>
    <mergeCell ref="B13:H13"/>
    <mergeCell ref="B1:H1"/>
    <mergeCell ref="B2:H2"/>
    <mergeCell ref="B3:E3"/>
    <mergeCell ref="F3:H3"/>
    <mergeCell ref="A4:A5"/>
    <mergeCell ref="B4:C4"/>
    <mergeCell ref="D4:E4"/>
    <mergeCell ref="G4:H4"/>
  </mergeCells>
  <pageMargins left="0.7" right="0.7" top="0.75" bottom="0.75" header="0.3" footer="0.3"/>
  <pageSetup paperSize="9" scale="87" orientation="portrait" horizontalDpi="4294967293" r:id="rId1"/>
  <rowBreaks count="1" manualBreakCount="1">
    <brk id="55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AMSTERDAM</vt:lpstr>
      <vt:lpstr>BUDAPEST</vt:lpstr>
      <vt:lpstr> VIENNA 1</vt:lpstr>
      <vt:lpstr>VIENNA 2</vt:lpstr>
      <vt:lpstr>PARIGI </vt:lpstr>
      <vt:lpstr>NORMANDIA</vt:lpstr>
      <vt:lpstr>FIRENZE</vt:lpstr>
      <vt:lpstr>NAPOLI 1</vt:lpstr>
      <vt:lpstr>NAPOLI 2</vt:lpstr>
      <vt:lpstr>TORINO</vt:lpstr>
      <vt:lpstr>' VIENNA 1'!Area_stampa</vt:lpstr>
      <vt:lpstr>AMSTERDAM!Area_stampa</vt:lpstr>
      <vt:lpstr>BUDAPEST!Area_stampa</vt:lpstr>
      <vt:lpstr>FIRENZE!Area_stampa</vt:lpstr>
      <vt:lpstr>'NAPOLI 1'!Area_stampa</vt:lpstr>
      <vt:lpstr>'NAPOLI 2'!Area_stampa</vt:lpstr>
      <vt:lpstr>NORMANDIA!Area_stampa</vt:lpstr>
      <vt:lpstr>'PARIGI '!Area_stampa</vt:lpstr>
      <vt:lpstr>TORINO!Area_stampa</vt:lpstr>
      <vt:lpstr>'VIENNA 2'!Area_stampa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Liliana Rigato</cp:lastModifiedBy>
  <cp:lastPrinted>2018-01-13T09:41:09Z</cp:lastPrinted>
  <dcterms:created xsi:type="dcterms:W3CDTF">2017-11-29T10:00:21Z</dcterms:created>
  <dcterms:modified xsi:type="dcterms:W3CDTF">2018-01-15T10:51:14Z</dcterms:modified>
</cp:coreProperties>
</file>